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<sst xmlns="http://schemas.openxmlformats.org/spreadsheetml/2006/main" count="69" uniqueCount="68">
  <si>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№</t>
  </si>
  <si>
    <t>п\п</t>
  </si>
  <si>
    <t>Сумма</t>
  </si>
  <si>
    <t>Наименование работ</t>
  </si>
  <si>
    <t>месяц</t>
  </si>
  <si>
    <t>1. Остаток средств по текущему ремонту 'на 01.01.2011г - 18055,54</t>
  </si>
  <si>
    <t>4. Расход за 2011г.</t>
  </si>
  <si>
    <t>3.Остаток средств по текущ. ремонту за 2011г. с учетом остатка за 2010г.</t>
  </si>
  <si>
    <t>2. Плановый сбор на 2011г. 2,7руб.*8749,73м2*12мес.=283491,25руб.</t>
  </si>
  <si>
    <t>февраль</t>
  </si>
  <si>
    <t>ремонт системы ГВС(лежак в подвале)6п-д (подр-к: ООО "Комплекс-сервис1")</t>
  </si>
  <si>
    <t>уборка крупногабаритного мусора в 8-м п-де (подр-к: ООО "Комплекс-сервис1")</t>
  </si>
  <si>
    <t>установка оконных заверток 5,6,7,8п-ды(подр-к: ООО "Комплекс-сервис1")</t>
  </si>
  <si>
    <t>итого за февраль:</t>
  </si>
  <si>
    <t>2.</t>
  </si>
  <si>
    <t>март</t>
  </si>
  <si>
    <t>линокром ТПП.ТКП(ав. от.№34 от 31.03.11г. Чумаров М.Н.)</t>
  </si>
  <si>
    <t xml:space="preserve">лок.ремонт кровли пл.28м2 кв.179,5 п-д(Чумаров М.Н. дог.11-10 от 21.03.11г.) </t>
  </si>
  <si>
    <t>ремонт м\пан.швов(ООО "ПСК" дог.№34 от 11.01.11г.)</t>
  </si>
  <si>
    <t>итого за март</t>
  </si>
  <si>
    <t>апрель</t>
  </si>
  <si>
    <t xml:space="preserve">услуги банка по снятию денег на материалы по энергосбережению </t>
  </si>
  <si>
    <t>замок мебельный -12шт., краска аэрозольная, лист х/к 1,2мм(ав.от. № 50 от 19.04.11г. Барышев А.В.)</t>
  </si>
  <si>
    <t>ремонт почтовых ящиков в п-де №8(кв.254,257,258,263,267,269,270,280,281,283,284,287) (подр-к: Барышев А.В. Дог.№ 11-20 от 19.04.11г.)</t>
  </si>
  <si>
    <t>итого за апрель</t>
  </si>
  <si>
    <t>4.</t>
  </si>
  <si>
    <t>май</t>
  </si>
  <si>
    <t>5.</t>
  </si>
  <si>
    <t>июнь</t>
  </si>
  <si>
    <t>материалы на покраску МАФ (ав.от.№81 от 07.06.11г.Меновщикова Т.Н.)</t>
  </si>
  <si>
    <t>покраска МАФ(подр-к: Меновщикова Т.Н. дог.11-24 от15. 05.11г.)</t>
  </si>
  <si>
    <t>покраска МАФ(подр-к: Меновщикова Т.Н. дог.11-27 от 31. 05.11г.)</t>
  </si>
  <si>
    <t>итого за июнь</t>
  </si>
  <si>
    <t>итого расход на 01.07.11г.</t>
  </si>
  <si>
    <t>остаток  на 01.07.11г.</t>
  </si>
  <si>
    <t>монтаж трубопроводов для помывки и полива 5,6,7,8 п-ды(ООО "Комплекс-сервис1")</t>
  </si>
  <si>
    <t>грабли, лопата, садовый инвентарь ( ав.от. №49 от 18.04.11г. Меновщикова Т.Н.)</t>
  </si>
  <si>
    <t>пр-т Сурова 22 на 31.12.2011г.</t>
  </si>
  <si>
    <t>6.</t>
  </si>
  <si>
    <t>июль</t>
  </si>
  <si>
    <t>замена мусороприемных клапанов 5п-д,5эт., 8п-д.8эт.(подр-к:ООО "Комплекс-сервис1")</t>
  </si>
  <si>
    <t>установка энергосберегающих  ламп (ав.от.№108 от 07.07.11г. Меновщикова Т.Н.)</t>
  </si>
  <si>
    <t>итого за июль:</t>
  </si>
  <si>
    <t>7.</t>
  </si>
  <si>
    <t>август</t>
  </si>
  <si>
    <t>перепрограмирование э/счетчиков(ООО "РемСтройДом" дог. 07/11 от 03.08.11г.)</t>
  </si>
  <si>
    <t>ремонт м/пан.швов(ООО"ПСК" дог.№34 от 11.01.11г.)</t>
  </si>
  <si>
    <t>итого за август:</t>
  </si>
  <si>
    <t>8.</t>
  </si>
  <si>
    <t>октябрь</t>
  </si>
  <si>
    <t>подготовка к зиме(ремонт) систем ГВС, ХВС, отопления(ООО "Комплекс-сервис1"</t>
  </si>
  <si>
    <t>лампа люминисцентная компактная(39 шт.)(ООО "Светлон" накл.68117 от 12.10.11г.)</t>
  </si>
  <si>
    <t>итого за октябрь</t>
  </si>
  <si>
    <t>9.</t>
  </si>
  <si>
    <t>ноябрь</t>
  </si>
  <si>
    <t>шкаф абонент. 6 секций с замками(ООО"Хозторг" накл.13990 от08.11.11г.)</t>
  </si>
  <si>
    <t>услуги банка по снятию денег на материалы по ремонту п-да №5</t>
  </si>
  <si>
    <t>итого за ноябрь</t>
  </si>
  <si>
    <t>декабрь</t>
  </si>
  <si>
    <t>косм.ремонт п-да №5(подр-к: Березкина Л.М. дог.11-61 от 01.12.11г.)</t>
  </si>
  <si>
    <t>шкаф абонент. 6 секций с замками(ООО"Хозторг" накл.14999 от 29.11.11г.)</t>
  </si>
  <si>
    <t>лампы люминисцентная компактная(23 шт.)(ООО"Светлон" накл.68117 от 12.10.11г.)</t>
  </si>
  <si>
    <t>материалы на ремонт п-да №5( ав.от.234 от 29.12.11г.Меновщикова Т.Н.)</t>
  </si>
  <si>
    <t>итого за декабрь</t>
  </si>
  <si>
    <t>итого расход за 2011г.</t>
  </si>
  <si>
    <t>итого остаток на 01.01.2012г.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</si>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</sst>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3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5" xfId="0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17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 quotePrefix="1">
      <alignment horizontal="left" wrapText="1"/>
    </xf>
    <xf numFmtId="0" fontId="5" fillId="0" borderId="26" xfId="0" applyFont="1" applyBorder="1" applyAlignment="1" quotePrefix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 quotePrefix="1">
      <alignment horizontal="left" wrapText="1"/>
    </xf>
    <xf numFmtId="0" fontId="5" fillId="0" borderId="29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wrapText="1"/>
    </xf>
    <xf numFmtId="0" fontId="5" fillId="0" borderId="17" xfId="0" applyFont="1" applyBorder="1" applyAlignment="1" quotePrefix="1">
      <alignment wrapText="1"/>
    </xf>
    <xf numFmtId="0" fontId="5" fillId="0" borderId="30" xfId="0" applyFont="1" applyBorder="1" applyAlignment="1" quotePrefix="1">
      <alignment horizontal="left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7.42187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93"/>
      <c r="B3" s="93"/>
      <c r="C3" s="93"/>
      <c r="D3" s="93"/>
      <c r="E3" s="78"/>
      <c r="F3" s="78"/>
      <c r="G3" s="78"/>
    </row>
    <row r="4" spans="1:7" ht="12.75">
      <c r="A4" s="93"/>
      <c r="B4" s="93"/>
      <c r="C4" s="93"/>
      <c r="D4" s="93"/>
      <c r="E4" s="78"/>
      <c r="F4" s="78"/>
      <c r="G4" s="78"/>
    </row>
    <row r="5" spans="1:7" ht="12.75">
      <c r="A5" s="93"/>
      <c r="B5" s="94"/>
      <c r="C5" s="94"/>
      <c r="D5" s="94"/>
      <c r="E5" s="78"/>
      <c r="F5" s="78"/>
      <c r="G5" s="78"/>
    </row>
    <row r="6" spans="3:6" ht="12.75">
      <c r="C6" s="79" t="s">
        <v>66</v>
      </c>
      <c r="D6" s="79"/>
      <c r="E6" s="79"/>
      <c r="F6" s="79"/>
    </row>
    <row r="7" spans="1:8" ht="12.75">
      <c r="A7" s="79" t="s">
        <v>67</v>
      </c>
      <c r="B7" s="79"/>
      <c r="C7" s="79"/>
      <c r="D7" s="79"/>
      <c r="E7" s="79"/>
      <c r="F7" s="79"/>
      <c r="G7" s="79"/>
      <c r="H7" s="5"/>
    </row>
    <row r="8" spans="1:7" ht="12.75">
      <c r="A8" s="78" t="s">
        <v>37</v>
      </c>
      <c r="B8" s="79"/>
      <c r="C8" s="79"/>
      <c r="D8" s="79"/>
      <c r="E8" s="79"/>
      <c r="F8" s="79"/>
      <c r="G8" s="79"/>
    </row>
    <row r="9" spans="1:7" ht="12.75">
      <c r="A9" s="4"/>
      <c r="B9" s="95" t="s">
        <v>5</v>
      </c>
      <c r="C9" s="96"/>
      <c r="D9" s="96"/>
      <c r="E9" s="96"/>
      <c r="F9" s="96"/>
      <c r="G9" s="96"/>
    </row>
    <row r="10" spans="1:7" ht="12.75">
      <c r="A10" s="4"/>
      <c r="B10" s="80" t="s">
        <v>8</v>
      </c>
      <c r="C10" s="81"/>
      <c r="D10" s="81"/>
      <c r="E10" s="81"/>
      <c r="F10" s="81"/>
      <c r="G10" s="81"/>
    </row>
    <row r="11" spans="1:7" ht="12.75">
      <c r="A11" s="4"/>
      <c r="B11" s="80" t="s">
        <v>7</v>
      </c>
      <c r="C11" s="80"/>
      <c r="D11" s="80"/>
      <c r="E11" s="80"/>
      <c r="F11" s="80"/>
      <c r="G11" s="35">
        <v>301546.79</v>
      </c>
    </row>
    <row r="12" spans="1:7" ht="13.5" thickBot="1">
      <c r="A12" s="4"/>
      <c r="B12" s="80" t="s">
        <v>6</v>
      </c>
      <c r="C12" s="107"/>
      <c r="D12" s="107"/>
      <c r="E12" s="107"/>
      <c r="F12" s="107"/>
      <c r="G12" s="107"/>
    </row>
    <row r="13" spans="2:7" ht="12.75">
      <c r="B13" s="2" t="s">
        <v>0</v>
      </c>
      <c r="C13" s="6"/>
      <c r="D13" s="90"/>
      <c r="E13" s="91"/>
      <c r="F13" s="92"/>
      <c r="G13" s="2"/>
    </row>
    <row r="14" spans="2:7" ht="13.5" thickBot="1">
      <c r="B14" s="33" t="s">
        <v>1</v>
      </c>
      <c r="C14" s="36" t="s">
        <v>4</v>
      </c>
      <c r="D14" s="108" t="s">
        <v>3</v>
      </c>
      <c r="E14" s="109"/>
      <c r="F14" s="110"/>
      <c r="G14" s="34" t="s">
        <v>2</v>
      </c>
    </row>
    <row r="15" spans="2:7" ht="26.25" customHeight="1" thickBot="1">
      <c r="B15" s="42">
        <v>1</v>
      </c>
      <c r="C15" s="40" t="s">
        <v>9</v>
      </c>
      <c r="D15" s="114" t="s">
        <v>10</v>
      </c>
      <c r="E15" s="115"/>
      <c r="F15" s="116"/>
      <c r="G15" s="45">
        <v>2204</v>
      </c>
    </row>
    <row r="16" spans="2:7" ht="24" customHeight="1">
      <c r="B16" s="42"/>
      <c r="C16" s="40"/>
      <c r="D16" s="111" t="s">
        <v>11</v>
      </c>
      <c r="E16" s="112"/>
      <c r="F16" s="113"/>
      <c r="G16" s="45">
        <v>104</v>
      </c>
    </row>
    <row r="17" spans="2:7" ht="12.75">
      <c r="B17" s="42"/>
      <c r="C17" s="41"/>
      <c r="D17" s="62" t="s">
        <v>12</v>
      </c>
      <c r="E17" s="63"/>
      <c r="F17" s="64"/>
      <c r="G17" s="45">
        <v>1598</v>
      </c>
    </row>
    <row r="18" spans="2:7" ht="23.25" customHeight="1">
      <c r="B18" s="42"/>
      <c r="C18" s="40" t="s">
        <v>13</v>
      </c>
      <c r="D18" s="97"/>
      <c r="E18" s="98"/>
      <c r="F18" s="99"/>
      <c r="G18" s="51">
        <f>G17+G16+G15</f>
        <v>3906</v>
      </c>
    </row>
    <row r="19" spans="2:7" ht="12.75">
      <c r="B19" s="42" t="s">
        <v>14</v>
      </c>
      <c r="C19" s="40" t="s">
        <v>15</v>
      </c>
      <c r="D19" s="65" t="s">
        <v>16</v>
      </c>
      <c r="E19" s="63"/>
      <c r="F19" s="64"/>
      <c r="G19" s="45">
        <v>3920</v>
      </c>
    </row>
    <row r="20" spans="2:7" ht="12.75">
      <c r="B20" s="42"/>
      <c r="C20" s="40"/>
      <c r="D20" s="65" t="s">
        <v>17</v>
      </c>
      <c r="E20" s="63"/>
      <c r="F20" s="64"/>
      <c r="G20" s="45">
        <v>6951.56</v>
      </c>
    </row>
    <row r="21" spans="2:7" ht="12.75">
      <c r="B21" s="43"/>
      <c r="C21" s="39"/>
      <c r="D21" s="62" t="s">
        <v>18</v>
      </c>
      <c r="E21" s="88"/>
      <c r="F21" s="89"/>
      <c r="G21" s="46">
        <v>18200</v>
      </c>
    </row>
    <row r="22" spans="2:7" ht="12.75">
      <c r="B22" s="43"/>
      <c r="C22" s="38" t="s">
        <v>19</v>
      </c>
      <c r="D22" s="65"/>
      <c r="E22" s="63"/>
      <c r="F22" s="64"/>
      <c r="G22" s="25">
        <f>G21+G20+G19</f>
        <v>29071.56</v>
      </c>
    </row>
    <row r="23" spans="2:7" ht="12.75">
      <c r="B23" s="47">
        <v>3</v>
      </c>
      <c r="C23" s="38" t="s">
        <v>20</v>
      </c>
      <c r="D23" s="65" t="s">
        <v>21</v>
      </c>
      <c r="E23" s="63"/>
      <c r="F23" s="64"/>
      <c r="G23" s="20">
        <v>1000</v>
      </c>
    </row>
    <row r="24" spans="2:7" ht="24.75" customHeight="1">
      <c r="B24" s="47"/>
      <c r="C24" s="38"/>
      <c r="D24" s="97" t="s">
        <v>22</v>
      </c>
      <c r="E24" s="98"/>
      <c r="F24" s="99"/>
      <c r="G24" s="46">
        <v>861.5</v>
      </c>
    </row>
    <row r="25" spans="2:7" ht="27" customHeight="1">
      <c r="B25" s="47"/>
      <c r="C25" s="44"/>
      <c r="D25" s="56" t="s">
        <v>36</v>
      </c>
      <c r="E25" s="85"/>
      <c r="F25" s="86"/>
      <c r="G25" s="46">
        <v>1000</v>
      </c>
    </row>
    <row r="26" spans="2:7" ht="36" customHeight="1">
      <c r="B26" s="47"/>
      <c r="C26" s="38"/>
      <c r="D26" s="97" t="s">
        <v>23</v>
      </c>
      <c r="E26" s="98"/>
      <c r="F26" s="99"/>
      <c r="G26" s="46">
        <v>3301.32</v>
      </c>
    </row>
    <row r="27" spans="2:7" ht="23.25" customHeight="1">
      <c r="B27" s="47"/>
      <c r="C27" s="38" t="s">
        <v>24</v>
      </c>
      <c r="D27" s="56"/>
      <c r="E27" s="57"/>
      <c r="F27" s="58"/>
      <c r="G27" s="25">
        <f>G26+G25+G24+G23</f>
        <v>6162.82</v>
      </c>
    </row>
    <row r="28" spans="2:7" ht="24.75" customHeight="1">
      <c r="B28" s="47" t="s">
        <v>25</v>
      </c>
      <c r="C28" s="38" t="s">
        <v>26</v>
      </c>
      <c r="D28" s="56" t="s">
        <v>30</v>
      </c>
      <c r="E28" s="57"/>
      <c r="F28" s="58"/>
      <c r="G28" s="25">
        <v>3858.26</v>
      </c>
    </row>
    <row r="29" spans="2:7" ht="15.75" customHeight="1">
      <c r="B29" s="47" t="s">
        <v>27</v>
      </c>
      <c r="C29" s="38" t="s">
        <v>28</v>
      </c>
      <c r="D29" s="56" t="s">
        <v>29</v>
      </c>
      <c r="E29" s="57"/>
      <c r="F29" s="58"/>
      <c r="G29" s="20">
        <v>2001.1</v>
      </c>
    </row>
    <row r="30" spans="2:7" ht="12.75">
      <c r="B30" s="47"/>
      <c r="C30" s="38"/>
      <c r="D30" s="65" t="s">
        <v>31</v>
      </c>
      <c r="E30" s="63"/>
      <c r="F30" s="64"/>
      <c r="G30" s="46">
        <v>3086.61</v>
      </c>
    </row>
    <row r="31" spans="2:7" ht="24" customHeight="1">
      <c r="B31" s="47"/>
      <c r="C31" s="38"/>
      <c r="D31" s="97" t="s">
        <v>35</v>
      </c>
      <c r="E31" s="57"/>
      <c r="F31" s="58"/>
      <c r="G31" s="46">
        <v>6426</v>
      </c>
    </row>
    <row r="32" spans="2:7" ht="12.75">
      <c r="B32" s="47"/>
      <c r="C32" s="38" t="s">
        <v>32</v>
      </c>
      <c r="D32" s="62"/>
      <c r="E32" s="63"/>
      <c r="F32" s="64"/>
      <c r="G32" s="25">
        <f>G31+G30+G29</f>
        <v>11513.710000000001</v>
      </c>
    </row>
    <row r="33" spans="2:8" ht="14.25" customHeight="1">
      <c r="B33" s="47"/>
      <c r="C33" s="39"/>
      <c r="D33" s="97" t="s">
        <v>33</v>
      </c>
      <c r="E33" s="98"/>
      <c r="F33" s="99"/>
      <c r="G33" s="25">
        <f>G32+G28+G27+G22+G18</f>
        <v>54512.350000000006</v>
      </c>
      <c r="H33" s="28"/>
    </row>
    <row r="34" spans="2:7" ht="12.75">
      <c r="B34" s="47"/>
      <c r="C34" s="39"/>
      <c r="D34" s="62" t="s">
        <v>34</v>
      </c>
      <c r="E34" s="63"/>
      <c r="F34" s="64"/>
      <c r="G34" s="25">
        <f>G11-G33</f>
        <v>247034.43999999997</v>
      </c>
    </row>
    <row r="35" spans="2:7" s="19" customFormat="1" ht="25.5" customHeight="1">
      <c r="B35" s="47" t="s">
        <v>38</v>
      </c>
      <c r="C35" s="38" t="s">
        <v>39</v>
      </c>
      <c r="D35" s="97" t="s">
        <v>40</v>
      </c>
      <c r="E35" s="98"/>
      <c r="F35" s="99"/>
      <c r="G35" s="46">
        <v>7140</v>
      </c>
    </row>
    <row r="36" spans="2:7" ht="23.25" customHeight="1">
      <c r="B36" s="47"/>
      <c r="C36" s="38"/>
      <c r="D36" s="97" t="s">
        <v>41</v>
      </c>
      <c r="E36" s="98"/>
      <c r="F36" s="99"/>
      <c r="G36" s="46">
        <v>52799.07</v>
      </c>
    </row>
    <row r="37" spans="2:7" s="19" customFormat="1" ht="12.75">
      <c r="B37" s="47"/>
      <c r="C37" s="38"/>
      <c r="D37" s="62" t="s">
        <v>42</v>
      </c>
      <c r="E37" s="104"/>
      <c r="F37" s="105"/>
      <c r="G37" s="25">
        <f>G36+G35</f>
        <v>59939.07</v>
      </c>
    </row>
    <row r="38" spans="2:7" s="19" customFormat="1" ht="24" customHeight="1">
      <c r="B38" s="47" t="s">
        <v>43</v>
      </c>
      <c r="C38" s="38" t="s">
        <v>44</v>
      </c>
      <c r="D38" s="56" t="s">
        <v>45</v>
      </c>
      <c r="E38" s="57"/>
      <c r="F38" s="58"/>
      <c r="G38" s="20">
        <v>4748</v>
      </c>
    </row>
    <row r="39" spans="2:7" s="19" customFormat="1" ht="12.75">
      <c r="B39" s="47"/>
      <c r="C39" s="39"/>
      <c r="D39" s="119" t="s">
        <v>46</v>
      </c>
      <c r="E39" s="120"/>
      <c r="F39" s="121"/>
      <c r="G39" s="20">
        <v>13300</v>
      </c>
    </row>
    <row r="40" spans="2:7" s="19" customFormat="1" ht="12.75">
      <c r="B40" s="47"/>
      <c r="C40" s="52" t="s">
        <v>47</v>
      </c>
      <c r="D40" s="65"/>
      <c r="E40" s="88"/>
      <c r="F40" s="89"/>
      <c r="G40" s="25">
        <f>G39+G38</f>
        <v>18048</v>
      </c>
    </row>
    <row r="41" spans="2:7" s="19" customFormat="1" ht="24.75" customHeight="1">
      <c r="B41" s="47" t="s">
        <v>48</v>
      </c>
      <c r="C41" s="38" t="s">
        <v>49</v>
      </c>
      <c r="D41" s="84" t="s">
        <v>50</v>
      </c>
      <c r="E41" s="117"/>
      <c r="F41" s="118"/>
      <c r="G41" s="20">
        <v>10088</v>
      </c>
    </row>
    <row r="42" spans="2:7" s="19" customFormat="1" ht="26.25" customHeight="1">
      <c r="B42" s="47"/>
      <c r="C42" s="39"/>
      <c r="D42" s="84" t="s">
        <v>51</v>
      </c>
      <c r="E42" s="85"/>
      <c r="F42" s="86"/>
      <c r="G42" s="46">
        <v>3652.57</v>
      </c>
    </row>
    <row r="43" spans="2:7" s="19" customFormat="1" ht="12.75">
      <c r="B43" s="47"/>
      <c r="C43" s="38" t="s">
        <v>52</v>
      </c>
      <c r="D43" s="65"/>
      <c r="E43" s="104"/>
      <c r="F43" s="105"/>
      <c r="G43" s="25">
        <f>SUM(G41:G42)</f>
        <v>13740.57</v>
      </c>
    </row>
    <row r="44" spans="2:7" s="19" customFormat="1" ht="12.75">
      <c r="B44" s="47" t="s">
        <v>53</v>
      </c>
      <c r="C44" s="38" t="s">
        <v>54</v>
      </c>
      <c r="D44" s="62" t="s">
        <v>55</v>
      </c>
      <c r="E44" s="63"/>
      <c r="F44" s="64"/>
      <c r="G44" s="46">
        <v>9600</v>
      </c>
    </row>
    <row r="45" spans="2:7" s="19" customFormat="1" ht="12.75">
      <c r="B45" s="47"/>
      <c r="C45" s="38"/>
      <c r="D45" s="103" t="s">
        <v>56</v>
      </c>
      <c r="E45" s="104"/>
      <c r="F45" s="105"/>
      <c r="G45" s="46">
        <v>400</v>
      </c>
    </row>
    <row r="46" spans="2:7" ht="12.75" customHeight="1">
      <c r="B46" s="47"/>
      <c r="C46" s="38" t="s">
        <v>57</v>
      </c>
      <c r="D46" s="97"/>
      <c r="E46" s="98"/>
      <c r="F46" s="99"/>
      <c r="G46" s="25">
        <f>SUM(G44:G45)</f>
        <v>10000</v>
      </c>
    </row>
    <row r="47" spans="2:7" ht="12.75">
      <c r="B47" s="47">
        <v>10</v>
      </c>
      <c r="C47" s="38" t="s">
        <v>58</v>
      </c>
      <c r="D47" s="103" t="s">
        <v>59</v>
      </c>
      <c r="E47" s="104"/>
      <c r="F47" s="105"/>
      <c r="G47" s="46">
        <v>40125.8</v>
      </c>
    </row>
    <row r="48" spans="2:7" ht="12.75">
      <c r="B48" s="47"/>
      <c r="C48" s="38"/>
      <c r="D48" s="65" t="s">
        <v>60</v>
      </c>
      <c r="E48" s="63"/>
      <c r="F48" s="64"/>
      <c r="G48" s="46">
        <v>9600</v>
      </c>
    </row>
    <row r="49" spans="2:7" ht="22.5" customHeight="1">
      <c r="B49" s="47"/>
      <c r="C49" s="39"/>
      <c r="D49" s="56" t="s">
        <v>61</v>
      </c>
      <c r="E49" s="57"/>
      <c r="F49" s="58"/>
      <c r="G49" s="46">
        <v>2154.08</v>
      </c>
    </row>
    <row r="50" spans="2:7" ht="12.75">
      <c r="B50" s="47"/>
      <c r="C50" s="39"/>
      <c r="D50" s="65" t="s">
        <v>62</v>
      </c>
      <c r="E50" s="88"/>
      <c r="F50" s="89"/>
      <c r="G50" s="46">
        <v>21069</v>
      </c>
    </row>
    <row r="51" spans="2:7" ht="25.5" customHeight="1">
      <c r="B51" s="47"/>
      <c r="C51" s="39"/>
      <c r="D51" s="56" t="s">
        <v>61</v>
      </c>
      <c r="E51" s="57"/>
      <c r="F51" s="58"/>
      <c r="G51" s="46">
        <v>1217.52</v>
      </c>
    </row>
    <row r="52" spans="2:7" ht="12.75">
      <c r="B52" s="47"/>
      <c r="C52" s="38" t="s">
        <v>63</v>
      </c>
      <c r="D52" s="59"/>
      <c r="E52" s="60"/>
      <c r="F52" s="61"/>
      <c r="G52" s="25">
        <f>SUM(G47:G51)</f>
        <v>74166.40000000001</v>
      </c>
    </row>
    <row r="53" spans="2:7" ht="12.75">
      <c r="B53" s="47"/>
      <c r="C53" s="39"/>
      <c r="D53" s="62" t="s">
        <v>64</v>
      </c>
      <c r="E53" s="63"/>
      <c r="F53" s="64"/>
      <c r="G53" s="25">
        <f>G52+G46+G43+G40+G37+G32+G28+G27+G22+G18</f>
        <v>230406.39</v>
      </c>
    </row>
    <row r="54" spans="2:7" ht="12.75">
      <c r="B54" s="47"/>
      <c r="C54" s="39"/>
      <c r="D54" s="62" t="s">
        <v>65</v>
      </c>
      <c r="E54" s="63"/>
      <c r="F54" s="64"/>
      <c r="G54" s="25">
        <f>G11-G53</f>
        <v>71140.39999999997</v>
      </c>
    </row>
    <row r="55" spans="2:7" ht="12.75">
      <c r="B55" s="47"/>
      <c r="C55" s="39"/>
      <c r="D55" s="65"/>
      <c r="E55" s="88"/>
      <c r="F55" s="89"/>
      <c r="G55" s="25"/>
    </row>
    <row r="56" spans="2:7" ht="12.75">
      <c r="B56" s="47"/>
      <c r="C56" s="39"/>
      <c r="D56" s="65"/>
      <c r="E56" s="88"/>
      <c r="F56" s="89"/>
      <c r="G56" s="25"/>
    </row>
    <row r="57" spans="2:7" ht="12.75">
      <c r="B57" s="47"/>
      <c r="C57" s="39"/>
      <c r="D57" s="100"/>
      <c r="E57" s="101"/>
      <c r="F57" s="102"/>
      <c r="G57" s="25"/>
    </row>
    <row r="58" spans="2:7" ht="12.75">
      <c r="B58" s="47"/>
      <c r="C58" s="39"/>
      <c r="D58" s="39"/>
      <c r="E58" s="38"/>
      <c r="F58" s="38"/>
      <c r="G58" s="20"/>
    </row>
    <row r="59" spans="2:7" ht="12.75">
      <c r="B59" s="9"/>
      <c r="C59" s="22"/>
      <c r="D59" s="48"/>
      <c r="E59" s="49"/>
      <c r="F59" s="50"/>
      <c r="G59" s="20"/>
    </row>
    <row r="60" spans="2:7" ht="12.75">
      <c r="B60" s="10"/>
      <c r="C60" s="12"/>
      <c r="D60" s="106"/>
      <c r="E60" s="106"/>
      <c r="F60" s="106"/>
      <c r="G60" s="10"/>
    </row>
    <row r="61" spans="2:7" ht="12.75">
      <c r="B61" s="10"/>
      <c r="C61" s="12"/>
      <c r="D61" s="65"/>
      <c r="E61" s="63"/>
      <c r="F61" s="64"/>
      <c r="G61" s="25"/>
    </row>
    <row r="62" spans="2:7" ht="12.75">
      <c r="B62" s="10"/>
      <c r="C62" s="14"/>
      <c r="D62" s="62"/>
      <c r="E62" s="63"/>
      <c r="F62" s="64"/>
      <c r="G62" s="10"/>
    </row>
    <row r="63" spans="2:7" ht="12.75">
      <c r="B63" s="10"/>
      <c r="C63" s="12"/>
      <c r="D63" s="65"/>
      <c r="E63" s="63"/>
      <c r="F63" s="64"/>
      <c r="G63" s="16"/>
    </row>
    <row r="64" spans="2:7" ht="12.75">
      <c r="B64" s="10"/>
      <c r="C64" s="12"/>
      <c r="D64" s="65"/>
      <c r="E64" s="63"/>
      <c r="F64" s="64"/>
      <c r="G64" s="10"/>
    </row>
    <row r="65" spans="2:7" ht="12.75">
      <c r="B65" s="10"/>
      <c r="C65" s="12"/>
      <c r="D65" s="62"/>
      <c r="E65" s="88"/>
      <c r="F65" s="89"/>
      <c r="G65" s="10"/>
    </row>
    <row r="66" spans="2:7" ht="12.75">
      <c r="B66" s="10"/>
      <c r="C66" s="12"/>
      <c r="D66" s="62"/>
      <c r="E66" s="63"/>
      <c r="F66" s="64"/>
      <c r="G66" s="10"/>
    </row>
    <row r="67" spans="2:7" ht="12.75">
      <c r="B67" s="10"/>
      <c r="C67" s="12"/>
      <c r="D67" s="62"/>
      <c r="E67" s="63"/>
      <c r="F67" s="64"/>
      <c r="G67" s="10"/>
    </row>
    <row r="68" spans="2:7" ht="12.75">
      <c r="B68" s="10"/>
      <c r="C68" s="12"/>
      <c r="D68" s="74"/>
      <c r="E68" s="75"/>
      <c r="F68" s="75"/>
      <c r="G68" s="16"/>
    </row>
    <row r="69" spans="2:7" ht="12.75">
      <c r="B69" s="10"/>
      <c r="C69" s="12"/>
      <c r="D69" s="53"/>
      <c r="E69" s="54"/>
      <c r="F69" s="70"/>
      <c r="G69" s="13"/>
    </row>
    <row r="70" spans="2:7" ht="12.75">
      <c r="B70" s="10"/>
      <c r="C70" s="12"/>
      <c r="D70" s="71"/>
      <c r="E70" s="54"/>
      <c r="F70" s="70"/>
      <c r="G70" s="13"/>
    </row>
    <row r="71" spans="2:7" ht="12.75">
      <c r="B71" s="10"/>
      <c r="C71" s="12"/>
      <c r="D71" s="71"/>
      <c r="E71" s="54"/>
      <c r="F71" s="70"/>
      <c r="G71" s="13"/>
    </row>
    <row r="72" spans="2:7" ht="12.75">
      <c r="B72" s="10"/>
      <c r="C72" s="12"/>
      <c r="D72" s="69"/>
      <c r="E72" s="55"/>
      <c r="F72" s="55"/>
      <c r="G72" s="16"/>
    </row>
    <row r="73" spans="2:7" ht="12.75">
      <c r="B73" s="10"/>
      <c r="C73" s="12"/>
      <c r="D73" s="53"/>
      <c r="E73" s="54"/>
      <c r="F73" s="70"/>
      <c r="G73" s="13"/>
    </row>
    <row r="74" spans="2:7" ht="12.75">
      <c r="B74" s="10"/>
      <c r="C74" s="12"/>
      <c r="D74" s="71"/>
      <c r="E74" s="72"/>
      <c r="F74" s="73"/>
      <c r="G74" s="13"/>
    </row>
    <row r="75" spans="2:7" ht="12.75">
      <c r="B75" s="10"/>
      <c r="C75" s="12"/>
      <c r="D75" s="69"/>
      <c r="E75" s="55"/>
      <c r="F75" s="55"/>
      <c r="G75" s="16"/>
    </row>
    <row r="76" spans="2:7" ht="12.75">
      <c r="B76" s="10"/>
      <c r="C76" s="12"/>
      <c r="D76" s="71"/>
      <c r="E76" s="72"/>
      <c r="F76" s="73"/>
      <c r="G76" s="10"/>
    </row>
    <row r="77" spans="2:7" ht="12.75">
      <c r="B77" s="10"/>
      <c r="C77" s="12"/>
      <c r="D77" s="71"/>
      <c r="E77" s="54"/>
      <c r="F77" s="70"/>
      <c r="G77" s="10"/>
    </row>
    <row r="78" spans="2:7" ht="12.75">
      <c r="B78" s="10"/>
      <c r="C78" s="12"/>
      <c r="D78" s="69"/>
      <c r="E78" s="55"/>
      <c r="F78" s="55"/>
      <c r="G78" s="16"/>
    </row>
    <row r="79" spans="2:7" s="19" customFormat="1" ht="12.75">
      <c r="B79" s="10"/>
      <c r="C79" s="18"/>
      <c r="D79" s="71"/>
      <c r="E79" s="54"/>
      <c r="F79" s="70"/>
      <c r="G79" s="10"/>
    </row>
    <row r="80" spans="2:7" ht="12.75">
      <c r="B80" s="10"/>
      <c r="C80" s="14"/>
      <c r="D80" s="71"/>
      <c r="E80" s="72"/>
      <c r="F80" s="73"/>
      <c r="G80" s="13"/>
    </row>
    <row r="81" spans="2:7" ht="12.75">
      <c r="B81" s="10"/>
      <c r="C81" s="12"/>
      <c r="D81" s="69"/>
      <c r="E81" s="55"/>
      <c r="F81" s="55"/>
      <c r="G81" s="16"/>
    </row>
    <row r="82" spans="2:7" ht="12.75">
      <c r="B82" s="10"/>
      <c r="C82" s="11"/>
      <c r="D82" s="77"/>
      <c r="E82" s="76"/>
      <c r="F82" s="76"/>
      <c r="G82" s="10"/>
    </row>
    <row r="83" spans="2:7" ht="12.75">
      <c r="B83" s="10"/>
      <c r="C83" s="11"/>
      <c r="D83" s="71"/>
      <c r="E83" s="72"/>
      <c r="F83" s="73"/>
      <c r="G83" s="10"/>
    </row>
    <row r="84" spans="2:7" ht="12.75">
      <c r="B84" s="10"/>
      <c r="C84" s="11"/>
      <c r="D84" s="71"/>
      <c r="E84" s="72"/>
      <c r="F84" s="73"/>
      <c r="G84" s="10"/>
    </row>
    <row r="85" spans="2:7" ht="12.75">
      <c r="B85" s="10"/>
      <c r="C85" s="12"/>
      <c r="D85" s="69"/>
      <c r="E85" s="55"/>
      <c r="F85" s="55"/>
      <c r="G85" s="16"/>
    </row>
    <row r="86" spans="2:7" ht="12.75">
      <c r="B86" s="10"/>
      <c r="C86" s="11"/>
      <c r="D86" s="76"/>
      <c r="E86" s="76"/>
      <c r="F86" s="76"/>
      <c r="G86" s="10"/>
    </row>
    <row r="87" spans="2:7" ht="12.75">
      <c r="B87" s="37"/>
      <c r="C87" s="11"/>
      <c r="D87" s="71"/>
      <c r="E87" s="54"/>
      <c r="F87" s="70"/>
      <c r="G87" s="10"/>
    </row>
    <row r="88" spans="2:7" ht="12.75">
      <c r="B88" s="15"/>
      <c r="D88" s="69"/>
      <c r="E88" s="55"/>
      <c r="F88" s="55"/>
      <c r="G88" s="16"/>
    </row>
    <row r="89" spans="2:7" ht="12.75">
      <c r="B89" s="32"/>
      <c r="C89" s="11"/>
      <c r="D89" s="71"/>
      <c r="E89" s="72"/>
      <c r="F89" s="73"/>
      <c r="G89" s="13"/>
    </row>
    <row r="90" spans="2:7" ht="12.75">
      <c r="B90" s="10"/>
      <c r="C90" s="11"/>
      <c r="D90" s="69"/>
      <c r="E90" s="55"/>
      <c r="F90" s="55"/>
      <c r="G90" s="16"/>
    </row>
    <row r="91" spans="2:7" ht="12.75">
      <c r="B91" s="10"/>
      <c r="C91" s="11"/>
      <c r="D91" s="71"/>
      <c r="E91" s="72"/>
      <c r="F91" s="73"/>
      <c r="G91" s="16"/>
    </row>
    <row r="92" spans="2:7" ht="12.75">
      <c r="B92" s="10"/>
      <c r="C92" s="11"/>
      <c r="D92" s="69"/>
      <c r="E92" s="55"/>
      <c r="F92" s="55"/>
      <c r="G92" s="16"/>
    </row>
    <row r="93" spans="2:7" ht="12.75">
      <c r="B93" s="10"/>
      <c r="C93" s="11"/>
      <c r="D93" s="66"/>
      <c r="E93" s="67"/>
      <c r="F93" s="68"/>
      <c r="G93" s="13"/>
    </row>
    <row r="94" spans="2:7" ht="12.75">
      <c r="B94" s="10"/>
      <c r="C94" s="11"/>
      <c r="D94" s="53"/>
      <c r="E94" s="54"/>
      <c r="F94" s="70"/>
      <c r="G94" s="13"/>
    </row>
    <row r="95" spans="2:7" ht="12.75">
      <c r="B95" s="10"/>
      <c r="C95" s="11"/>
      <c r="D95" s="71"/>
      <c r="E95" s="54"/>
      <c r="F95" s="70"/>
      <c r="G95" s="13"/>
    </row>
    <row r="96" spans="2:7" ht="12.75">
      <c r="B96" s="10"/>
      <c r="C96" s="11"/>
      <c r="D96" s="77"/>
      <c r="E96" s="76"/>
      <c r="F96" s="76"/>
      <c r="G96" s="26"/>
    </row>
    <row r="97" spans="2:8" ht="12.75">
      <c r="B97" s="10"/>
      <c r="C97" s="11"/>
      <c r="D97" s="69"/>
      <c r="E97" s="55"/>
      <c r="F97" s="55"/>
      <c r="G97" s="16"/>
      <c r="H97" s="8"/>
    </row>
    <row r="98" spans="2:11" s="17" customFormat="1" ht="12.75">
      <c r="B98" s="10"/>
      <c r="C98" s="11"/>
      <c r="D98" s="53"/>
      <c r="E98" s="67"/>
      <c r="F98" s="68"/>
      <c r="G98" s="13"/>
      <c r="I98" s="23"/>
      <c r="J98" s="24"/>
      <c r="K98" s="23"/>
    </row>
    <row r="99" spans="2:11" s="17" customFormat="1" ht="12.75">
      <c r="B99" s="10"/>
      <c r="C99" s="11"/>
      <c r="D99" s="71"/>
      <c r="E99" s="72"/>
      <c r="F99" s="73"/>
      <c r="G99" s="13"/>
      <c r="I99" s="23"/>
      <c r="J99" s="24"/>
      <c r="K99" s="23"/>
    </row>
    <row r="100" spans="2:11" s="17" customFormat="1" ht="12.75">
      <c r="B100" s="10"/>
      <c r="C100" s="11"/>
      <c r="D100" s="71"/>
      <c r="E100" s="72"/>
      <c r="F100" s="73"/>
      <c r="G100" s="13"/>
      <c r="I100" s="23"/>
      <c r="J100" s="24"/>
      <c r="K100" s="23"/>
    </row>
    <row r="101" spans="2:7" ht="12.75">
      <c r="B101" s="10"/>
      <c r="C101" s="11"/>
      <c r="D101" s="69"/>
      <c r="E101" s="55"/>
      <c r="F101" s="55"/>
      <c r="G101" s="16"/>
    </row>
    <row r="102" spans="2:7" ht="12.75">
      <c r="B102" s="10"/>
      <c r="C102" s="11"/>
      <c r="D102" s="77"/>
      <c r="E102" s="76"/>
      <c r="F102" s="76"/>
      <c r="G102" s="10"/>
    </row>
    <row r="103" spans="2:7" ht="12.75">
      <c r="B103" s="10"/>
      <c r="C103" s="9"/>
      <c r="D103" s="76"/>
      <c r="E103" s="76"/>
      <c r="F103" s="76"/>
      <c r="G103" s="10"/>
    </row>
    <row r="104" spans="2:7" ht="12.75">
      <c r="B104" s="10"/>
      <c r="C104" s="15"/>
      <c r="D104" s="69"/>
      <c r="E104" s="55"/>
      <c r="F104" s="55"/>
      <c r="G104" s="16"/>
    </row>
    <row r="105" spans="2:7" ht="12.75">
      <c r="B105" s="10"/>
      <c r="C105" s="15"/>
      <c r="D105" s="53"/>
      <c r="E105" s="67"/>
      <c r="F105" s="68"/>
      <c r="G105" s="13"/>
    </row>
    <row r="106" spans="2:7" ht="12.75">
      <c r="B106" s="10"/>
      <c r="C106" s="15"/>
      <c r="D106" s="71"/>
      <c r="E106" s="72"/>
      <c r="F106" s="73"/>
      <c r="G106" s="13"/>
    </row>
    <row r="107" spans="2:7" ht="12.75">
      <c r="B107" s="10"/>
      <c r="C107" s="15"/>
      <c r="D107" s="71"/>
      <c r="E107" s="72"/>
      <c r="F107" s="73"/>
      <c r="G107" s="13"/>
    </row>
    <row r="108" spans="2:7" ht="12.75">
      <c r="B108" s="10"/>
      <c r="C108" s="15"/>
      <c r="D108" s="71"/>
      <c r="E108" s="72"/>
      <c r="F108" s="73"/>
      <c r="G108" s="13"/>
    </row>
    <row r="109" spans="2:7" ht="12.75">
      <c r="B109" s="10"/>
      <c r="C109" s="15"/>
      <c r="D109" s="53"/>
      <c r="E109" s="67"/>
      <c r="F109" s="68"/>
      <c r="G109" s="13"/>
    </row>
    <row r="110" spans="2:7" ht="12.75">
      <c r="B110" s="10"/>
      <c r="C110" s="15"/>
      <c r="D110" s="69"/>
      <c r="E110" s="55"/>
      <c r="F110" s="55"/>
      <c r="G110" s="16"/>
    </row>
    <row r="111" spans="2:8" ht="12.75">
      <c r="B111" s="15"/>
      <c r="C111" s="9"/>
      <c r="D111" s="53"/>
      <c r="E111" s="67"/>
      <c r="F111" s="68"/>
      <c r="G111" s="21"/>
      <c r="H111" s="27"/>
    </row>
    <row r="112" spans="2:8" ht="12.75">
      <c r="B112" s="15"/>
      <c r="C112" s="15"/>
      <c r="D112" s="87"/>
      <c r="E112" s="67"/>
      <c r="F112" s="68"/>
      <c r="G112" s="10"/>
      <c r="H112" s="28"/>
    </row>
    <row r="113" spans="2:8" ht="12.75">
      <c r="B113" s="29"/>
      <c r="C113" s="29"/>
      <c r="D113" s="30"/>
      <c r="E113" s="30"/>
      <c r="F113" s="30"/>
      <c r="G113" s="31"/>
      <c r="H113" s="28"/>
    </row>
    <row r="114" spans="2:8" ht="12.75">
      <c r="B114" s="29"/>
      <c r="C114" s="29"/>
      <c r="D114" s="30"/>
      <c r="E114" s="30"/>
      <c r="F114" s="30"/>
      <c r="G114" s="31"/>
      <c r="H114" s="28"/>
    </row>
    <row r="115" spans="2:7" ht="12.75">
      <c r="B115" s="82"/>
      <c r="C115" s="83"/>
      <c r="D115" s="83"/>
      <c r="E115" s="83"/>
      <c r="F115" s="83"/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</sheetData>
  <sheetProtection/>
  <mergeCells count="112">
    <mergeCell ref="A5:D5"/>
    <mergeCell ref="E5:G5"/>
    <mergeCell ref="D35:F35"/>
    <mergeCell ref="D56:F56"/>
    <mergeCell ref="D33:F33"/>
    <mergeCell ref="D29:F29"/>
    <mergeCell ref="D40:F40"/>
    <mergeCell ref="D41:F41"/>
    <mergeCell ref="D49:F49"/>
    <mergeCell ref="D50:F50"/>
    <mergeCell ref="D39:F39"/>
    <mergeCell ref="D48:F48"/>
    <mergeCell ref="B11:F11"/>
    <mergeCell ref="D14:F14"/>
    <mergeCell ref="D34:F34"/>
    <mergeCell ref="D16:F16"/>
    <mergeCell ref="D17:F17"/>
    <mergeCell ref="D15:F15"/>
    <mergeCell ref="D31:F31"/>
    <mergeCell ref="D28:F28"/>
    <mergeCell ref="D30:F30"/>
    <mergeCell ref="D32:F32"/>
    <mergeCell ref="D55:F55"/>
    <mergeCell ref="D71:F71"/>
    <mergeCell ref="D109:F109"/>
    <mergeCell ref="D108:F108"/>
    <mergeCell ref="D107:F107"/>
    <mergeCell ref="D106:F106"/>
    <mergeCell ref="D92:F92"/>
    <mergeCell ref="D94:F94"/>
    <mergeCell ref="D85:F85"/>
    <mergeCell ref="D88:F88"/>
    <mergeCell ref="D89:F89"/>
    <mergeCell ref="D91:F91"/>
    <mergeCell ref="D67:F67"/>
    <mergeCell ref="B12:G12"/>
    <mergeCell ref="D37:F37"/>
    <mergeCell ref="D24:F24"/>
    <mergeCell ref="D27:F27"/>
    <mergeCell ref="D26:F26"/>
    <mergeCell ref="D18:F18"/>
    <mergeCell ref="D25:F25"/>
    <mergeCell ref="D23:F23"/>
    <mergeCell ref="D38:F38"/>
    <mergeCell ref="D57:F57"/>
    <mergeCell ref="D78:F78"/>
    <mergeCell ref="D45:F45"/>
    <mergeCell ref="D43:F43"/>
    <mergeCell ref="D77:F77"/>
    <mergeCell ref="D64:F64"/>
    <mergeCell ref="D47:F47"/>
    <mergeCell ref="D60:F60"/>
    <mergeCell ref="D72:F72"/>
    <mergeCell ref="B9:G9"/>
    <mergeCell ref="D63:F63"/>
    <mergeCell ref="D65:F65"/>
    <mergeCell ref="D19:F19"/>
    <mergeCell ref="D20:F20"/>
    <mergeCell ref="D22:F22"/>
    <mergeCell ref="D36:F36"/>
    <mergeCell ref="D46:F46"/>
    <mergeCell ref="D44:F44"/>
    <mergeCell ref="D42:F42"/>
    <mergeCell ref="D112:F112"/>
    <mergeCell ref="D21:F21"/>
    <mergeCell ref="E3:G3"/>
    <mergeCell ref="E4:G4"/>
    <mergeCell ref="D13:F13"/>
    <mergeCell ref="A3:D3"/>
    <mergeCell ref="A4:D4"/>
    <mergeCell ref="C6:F6"/>
    <mergeCell ref="A7:G7"/>
    <mergeCell ref="A8:G8"/>
    <mergeCell ref="D110:F110"/>
    <mergeCell ref="B10:G10"/>
    <mergeCell ref="B115:F115"/>
    <mergeCell ref="D104:F104"/>
    <mergeCell ref="D102:F102"/>
    <mergeCell ref="D111:F111"/>
    <mergeCell ref="D98:F98"/>
    <mergeCell ref="D101:F101"/>
    <mergeCell ref="D95:F95"/>
    <mergeCell ref="D96:F96"/>
    <mergeCell ref="D103:F103"/>
    <mergeCell ref="D97:F97"/>
    <mergeCell ref="D105:F105"/>
    <mergeCell ref="D99:F99"/>
    <mergeCell ref="D100:F100"/>
    <mergeCell ref="D66:F66"/>
    <mergeCell ref="D86:F86"/>
    <mergeCell ref="D73:F73"/>
    <mergeCell ref="D70:F70"/>
    <mergeCell ref="D82:F82"/>
    <mergeCell ref="D74:F74"/>
    <mergeCell ref="D75:F75"/>
    <mergeCell ref="D80:F80"/>
    <mergeCell ref="D79:F79"/>
    <mergeCell ref="D81:F81"/>
    <mergeCell ref="D62:F62"/>
    <mergeCell ref="D61:F61"/>
    <mergeCell ref="D93:F93"/>
    <mergeCell ref="D90:F90"/>
    <mergeCell ref="D69:F69"/>
    <mergeCell ref="D84:F84"/>
    <mergeCell ref="D83:F83"/>
    <mergeCell ref="D87:F87"/>
    <mergeCell ref="D68:F68"/>
    <mergeCell ref="D76:F76"/>
    <mergeCell ref="D51:F51"/>
    <mergeCell ref="D52:F52"/>
    <mergeCell ref="D53:F53"/>
    <mergeCell ref="D54:F5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2012-02-01T11:30:27Z</cp:lastPrinted>
  <dcterms:created xsi:type="dcterms:W3CDTF">1996-10-08T23:32:33Z</dcterms:created>
  <dcterms:modified xsi:type="dcterms:W3CDTF">2012-11-28T18:19:37Z</dcterms:modified>
  <cp:category/>
  <cp:version/>
  <cp:contentType/>
  <cp:contentStatus/>
</cp:coreProperties>
</file>