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<sst xmlns="http://schemas.openxmlformats.org/spreadsheetml/2006/main" count="75" uniqueCount="74">
  <si>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</si>
  <si>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</si>
  <si>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</si>
  <si>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</si>
  <si>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</si>
  <si>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</si>
  <si>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3.</t>
  </si>
  <si>
    <t>2. Плановый сбор на 2012г. 2,7руб.*19135,09м2*12мес.=619976,92 руб.</t>
  </si>
  <si>
    <t>4. Расход за 2012г.</t>
  </si>
  <si>
    <t>Добавлено со статьи "содержание" -1840 руб.</t>
  </si>
  <si>
    <t>1. Остаток средств по текущему ремонту 'на 01.01.2012г - 181906,17руб.</t>
  </si>
  <si>
    <t>4.Остаток средств по текущ. ремонту за 2012г.</t>
  </si>
  <si>
    <t>январь</t>
  </si>
  <si>
    <t>замена участка стояка ХВС кв.367(ООО "Комплекс-сервис1")</t>
  </si>
  <si>
    <t>уст-ка дверн. доводчика на дверь тамбура 2 п-д(ООО "Комплекс-сервис1")</t>
  </si>
  <si>
    <t>итого за январь</t>
  </si>
  <si>
    <t>2.</t>
  </si>
  <si>
    <t>февраль</t>
  </si>
  <si>
    <t>замена стояка отопления(2-х комн.кв., спальня, 1 П-образный стояк. кв.245,253,261,269,277,285,293,301,309,317)(подр-к:ООО "Гринада" дог.№1 от 20.01.12г.)</t>
  </si>
  <si>
    <t>март</t>
  </si>
  <si>
    <t>изготовление и установка регистра отопления в щитовой №2, 2п-д                (подр-к:ООО"Комплекс-сервис1")</t>
  </si>
  <si>
    <t>4.</t>
  </si>
  <si>
    <t>апрель</t>
  </si>
  <si>
    <t>ремонт м/пан.швов (подр-к:ООО"Поволжская Строительная Компания" дог №34 . доп.согл.№2 от 11.01.12г)</t>
  </si>
  <si>
    <t>5.</t>
  </si>
  <si>
    <t>май</t>
  </si>
  <si>
    <t>материалы на ремонт кровли (линокром ТПП,ТКП, битум)(ав.от.100 от18.05.12г., пер.119 от 21.05.12г. Чумаров М.Н.)</t>
  </si>
  <si>
    <t>ремонт примыкания к ливневой воронке в два слоя пл.4 м2 кв.318 (Чумаров М.Н. дог.подряда 12-6 от12.05.12г.)</t>
  </si>
  <si>
    <t>итого за май</t>
  </si>
  <si>
    <t>6.</t>
  </si>
  <si>
    <t>июнь</t>
  </si>
  <si>
    <t>замена мусороприемных клапанов 4п-3,7эт.,1п-2эт.(подр-к: ООО"Комплекс-сервис1")</t>
  </si>
  <si>
    <t>маслянная окраска МАФ(подр-к:ООО"Комплекс-сервис1")</t>
  </si>
  <si>
    <t>установка урн(подр-к:ООО"Комплекс-сервис1")</t>
  </si>
  <si>
    <t>окраска дождеприемников (подр-к:ООО "Комплекс-сервис1")</t>
  </si>
  <si>
    <t>итого за июнь:</t>
  </si>
  <si>
    <t>итого расход на 01.07.12г.</t>
  </si>
  <si>
    <t>итого остаток на 01.07.12г.</t>
  </si>
  <si>
    <t>7.</t>
  </si>
  <si>
    <t>июль</t>
  </si>
  <si>
    <t>замена стояка отопления(1- комн.кв., зал, кухня, 2 П-образных стояка. кв.8,16,24,32,40,48,56,64,72,80)(подр-к:ООО "Гринада" дог.№1 от 20.01.12г.доп.согл №1 от 01.03.12г.)</t>
  </si>
  <si>
    <t>возврат материалов заказчика(ООО "Комплекс-сервис1")</t>
  </si>
  <si>
    <t>замена участка ГВС кв.164(ООО "Комплекс-сервис1")</t>
  </si>
  <si>
    <t>уст-ка дверн. блоков(на кровлю 2,5п-ды,в подвал)(ООО "Комплекс-сервис1")</t>
  </si>
  <si>
    <t>итого за июль</t>
  </si>
  <si>
    <t>8.</t>
  </si>
  <si>
    <t>сентябрь</t>
  </si>
  <si>
    <t>услуги банка по снятию денег на материалы на ремонт антенны</t>
  </si>
  <si>
    <t>замена дождеприемников в 1(2шт), 2 п-дах(подр-к:ООО"Комплекс-сервис1")</t>
  </si>
  <si>
    <t>итого за сентябрь</t>
  </si>
  <si>
    <t>итого расход на 01.10.12г.</t>
  </si>
  <si>
    <t>итого остаток на 01.10.12г.</t>
  </si>
  <si>
    <t>Отчёт</t>
  </si>
  <si>
    <t>пр-т Сурова 24 на 31.12.2012г.</t>
  </si>
  <si>
    <t>9.</t>
  </si>
  <si>
    <t>октябрь</t>
  </si>
  <si>
    <t>услуги  банка по снятию ден.средств на материалы</t>
  </si>
  <si>
    <t>уст-ка и укладка кабелей  связи в кабель-каналы во всех подъездах(подр-к: Агафонов В.А. дог.12-34 от 24.09.12г.)</t>
  </si>
  <si>
    <t>ремонт освещения чердачных помещений (подр-к: ООО"Комплекс-сервис 1")</t>
  </si>
  <si>
    <t>замена задвижек, вентилей системы отопления9подготовка к зиме) (подр-к:   ООО"Комплекс-сервис1")</t>
  </si>
  <si>
    <t>замена почтового ящика 2,4,5 п-ды  (подр-к: ООО "Комплекс-сервис1)</t>
  </si>
  <si>
    <t>материалы для установки и укладки кабелей связи в кабель-каналы (ав.от. 203 от 30.09.12г., пер.296 от 01.10.12г. Агафонов В.А.)</t>
  </si>
  <si>
    <t>ящик почтовый 1 местный "Горыныч 3 шт 2,4,5 п-ды(ООО "Зеленая планета" накл.13632 от 02.10.12г.)</t>
  </si>
  <si>
    <t>битум, линокром ТПП,ТКП (ав.от. 216 от 16.10.12г., пер.324 от 16.10.12г. Чумаров М.Н.)</t>
  </si>
  <si>
    <t>итого за октябрь</t>
  </si>
  <si>
    <t>лок.ремонт кровли, пл.ремонта 28 м2 (кв.235)( подр-к: Чумаров М.Н. дог.12-38 от 03.12.12г.)</t>
  </si>
  <si>
    <t>ремонт м/пан.швов (подр-к:ООО"Поволжская Строительная Компания" дог №34  от 11.01.12г)</t>
  </si>
  <si>
    <t>замена оконных переплётов 2п(9эт.),4п(9эт.),5п(1,2,4,5эт.)(подр-к: ООО "Комплекс-сервис1")</t>
  </si>
  <si>
    <t>декабрь</t>
  </si>
  <si>
    <t>линокром ТКП, битум (ав.от. 267 от 18.12.12г., пер.400 от 24.12.12г. Чумаров М.Н.)</t>
  </si>
  <si>
    <t>итого за декабрь</t>
  </si>
  <si>
    <t>итого расход на 31.12.12г.</t>
  </si>
  <si>
    <t>итого остаток на 31.12.12г.</t>
  </si>
  <si>
    <t>ремонт кровельного ковра  крыши пл.124м2, п-д№4, устройство кровельного ковра балконного козырька кв.396, пл.6м2 ( подр-к: Чумаров М.Н. дог.12-32 от 03.10.12г.)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</si>
</sst>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 quotePrefix="1">
      <alignment horizontal="left"/>
    </xf>
    <xf numFmtId="0" fontId="5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1" fillId="0" borderId="1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21" xfId="0" applyFont="1" applyBorder="1" applyAlignment="1" quotePrefix="1">
      <alignment horizontal="left" wrapText="1"/>
    </xf>
    <xf numFmtId="0" fontId="5" fillId="0" borderId="22" xfId="0" applyFont="1" applyBorder="1" applyAlignment="1" quotePrefix="1">
      <alignment horizontal="left" wrapText="1"/>
    </xf>
    <xf numFmtId="0" fontId="5" fillId="0" borderId="23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1" fillId="0" borderId="15" xfId="0" applyFont="1" applyBorder="1" applyAlignment="1" quotePrefix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5" fillId="0" borderId="17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2.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2.851562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1" spans="3:6" ht="12.75">
      <c r="C1" s="89" t="s">
        <v>52</v>
      </c>
      <c r="D1" s="90"/>
      <c r="E1" s="90"/>
      <c r="F1" s="90"/>
    </row>
    <row r="2" spans="1:8" ht="12.75">
      <c r="A2" s="90" t="s">
        <v>4</v>
      </c>
      <c r="B2" s="90"/>
      <c r="C2" s="90"/>
      <c r="D2" s="90"/>
      <c r="E2" s="90"/>
      <c r="F2" s="90"/>
      <c r="G2" s="90"/>
      <c r="H2" s="4"/>
    </row>
    <row r="3" spans="1:7" ht="12.75">
      <c r="A3" s="89" t="s">
        <v>53</v>
      </c>
      <c r="B3" s="90"/>
      <c r="C3" s="90"/>
      <c r="D3" s="90"/>
      <c r="E3" s="90"/>
      <c r="F3" s="90"/>
      <c r="G3" s="90"/>
    </row>
    <row r="4" spans="1:7" ht="12.75">
      <c r="A4" s="3"/>
      <c r="B4" s="91" t="s">
        <v>10</v>
      </c>
      <c r="C4" s="92"/>
      <c r="D4" s="92"/>
      <c r="E4" s="92"/>
      <c r="F4" s="92"/>
      <c r="G4" s="92"/>
    </row>
    <row r="5" spans="1:7" ht="12.75">
      <c r="A5" s="3"/>
      <c r="B5" s="60" t="s">
        <v>7</v>
      </c>
      <c r="C5" s="84"/>
      <c r="D5" s="84"/>
      <c r="E5" s="84"/>
      <c r="F5" s="84"/>
      <c r="G5" s="84"/>
    </row>
    <row r="6" spans="1:7" ht="12.75">
      <c r="A6" s="3"/>
      <c r="B6" s="46" t="s">
        <v>6</v>
      </c>
      <c r="C6" s="60" t="s">
        <v>9</v>
      </c>
      <c r="D6" s="84"/>
      <c r="E6" s="84"/>
      <c r="F6" s="84"/>
      <c r="G6" s="46"/>
    </row>
    <row r="7" spans="1:7" ht="12.75">
      <c r="A7" s="3"/>
      <c r="B7" s="60" t="s">
        <v>11</v>
      </c>
      <c r="C7" s="60"/>
      <c r="D7" s="60"/>
      <c r="E7" s="60"/>
      <c r="F7" s="60"/>
      <c r="G7" s="33">
        <v>803723.09</v>
      </c>
    </row>
    <row r="8" spans="1:7" ht="13.5" thickBot="1">
      <c r="A8" s="3"/>
      <c r="B8" s="60" t="s">
        <v>8</v>
      </c>
      <c r="C8" s="70"/>
      <c r="D8" s="70"/>
      <c r="E8" s="70"/>
      <c r="F8" s="70"/>
      <c r="G8" s="70"/>
    </row>
    <row r="9" spans="2:7" ht="12.75">
      <c r="B9" s="2" t="s">
        <v>0</v>
      </c>
      <c r="C9" s="5"/>
      <c r="D9" s="86"/>
      <c r="E9" s="87"/>
      <c r="F9" s="88"/>
      <c r="G9" s="2"/>
    </row>
    <row r="10" spans="2:7" ht="13.5" thickBot="1">
      <c r="B10" s="31" t="s">
        <v>1</v>
      </c>
      <c r="C10" s="34" t="s">
        <v>5</v>
      </c>
      <c r="D10" s="61" t="s">
        <v>3</v>
      </c>
      <c r="E10" s="62"/>
      <c r="F10" s="63"/>
      <c r="G10" s="32" t="s">
        <v>2</v>
      </c>
    </row>
    <row r="11" spans="2:7" ht="25.5" customHeight="1">
      <c r="B11" s="38">
        <v>1</v>
      </c>
      <c r="C11" s="38" t="s">
        <v>12</v>
      </c>
      <c r="D11" s="64" t="s">
        <v>13</v>
      </c>
      <c r="E11" s="65"/>
      <c r="F11" s="66"/>
      <c r="G11" s="41">
        <v>2157</v>
      </c>
    </row>
    <row r="12" spans="2:7" ht="12.75">
      <c r="B12" s="38"/>
      <c r="C12" s="39"/>
      <c r="D12" s="67" t="s">
        <v>14</v>
      </c>
      <c r="E12" s="68"/>
      <c r="F12" s="69"/>
      <c r="G12" s="41">
        <v>297</v>
      </c>
    </row>
    <row r="13" spans="2:7" ht="12.75">
      <c r="B13" s="38"/>
      <c r="C13" s="38" t="s">
        <v>15</v>
      </c>
      <c r="D13" s="67"/>
      <c r="E13" s="68"/>
      <c r="F13" s="69"/>
      <c r="G13" s="42">
        <f>G12+G11</f>
        <v>2454</v>
      </c>
    </row>
    <row r="14" spans="2:7" ht="33.75" customHeight="1">
      <c r="B14" s="38" t="s">
        <v>16</v>
      </c>
      <c r="C14" s="38" t="s">
        <v>17</v>
      </c>
      <c r="D14" s="57" t="s">
        <v>18</v>
      </c>
      <c r="E14" s="58"/>
      <c r="F14" s="59"/>
      <c r="G14" s="42">
        <v>36223</v>
      </c>
    </row>
    <row r="15" spans="1:7" ht="21.75" customHeight="1">
      <c r="A15" s="43"/>
      <c r="B15" s="48" t="s">
        <v>6</v>
      </c>
      <c r="C15" s="36" t="s">
        <v>19</v>
      </c>
      <c r="D15" s="57" t="s">
        <v>20</v>
      </c>
      <c r="E15" s="55"/>
      <c r="F15" s="56"/>
      <c r="G15" s="23">
        <v>1647</v>
      </c>
    </row>
    <row r="16" spans="1:7" ht="24" customHeight="1">
      <c r="A16" s="43"/>
      <c r="B16" s="36" t="s">
        <v>21</v>
      </c>
      <c r="C16" s="36" t="s">
        <v>22</v>
      </c>
      <c r="D16" s="54" t="s">
        <v>23</v>
      </c>
      <c r="E16" s="58"/>
      <c r="F16" s="59"/>
      <c r="G16" s="23">
        <v>22400</v>
      </c>
    </row>
    <row r="17" spans="1:7" ht="23.25" customHeight="1">
      <c r="A17" s="43"/>
      <c r="B17" s="36" t="s">
        <v>24</v>
      </c>
      <c r="C17" s="36" t="s">
        <v>25</v>
      </c>
      <c r="D17" s="54" t="s">
        <v>26</v>
      </c>
      <c r="E17" s="55"/>
      <c r="F17" s="56"/>
      <c r="G17" s="18">
        <v>676.4</v>
      </c>
    </row>
    <row r="18" spans="1:7" ht="24.75" customHeight="1">
      <c r="A18" s="43"/>
      <c r="B18" s="36"/>
      <c r="C18" s="36"/>
      <c r="D18" s="54" t="s">
        <v>27</v>
      </c>
      <c r="E18" s="58"/>
      <c r="F18" s="59"/>
      <c r="G18" s="45">
        <v>1692.6</v>
      </c>
    </row>
    <row r="19" spans="1:7" ht="12.75">
      <c r="A19" s="43"/>
      <c r="B19" s="36"/>
      <c r="C19" s="37" t="s">
        <v>28</v>
      </c>
      <c r="D19" s="67"/>
      <c r="E19" s="71"/>
      <c r="F19" s="72"/>
      <c r="G19" s="23">
        <f>G18+G17</f>
        <v>2369</v>
      </c>
    </row>
    <row r="20" spans="1:7" ht="22.5" customHeight="1">
      <c r="A20" s="43"/>
      <c r="B20" s="36" t="s">
        <v>29</v>
      </c>
      <c r="C20" s="40" t="s">
        <v>30</v>
      </c>
      <c r="D20" s="54" t="s">
        <v>31</v>
      </c>
      <c r="E20" s="55"/>
      <c r="F20" s="56"/>
      <c r="G20" s="45">
        <v>10855</v>
      </c>
    </row>
    <row r="21" spans="1:7" ht="14.25" customHeight="1">
      <c r="A21" s="43"/>
      <c r="B21" s="36"/>
      <c r="C21" s="36"/>
      <c r="D21" s="54" t="s">
        <v>32</v>
      </c>
      <c r="E21" s="55"/>
      <c r="F21" s="56"/>
      <c r="G21" s="45">
        <v>3129</v>
      </c>
    </row>
    <row r="22" spans="1:7" ht="12.75">
      <c r="A22" s="43"/>
      <c r="B22" s="36"/>
      <c r="C22" s="36"/>
      <c r="D22" s="67" t="s">
        <v>33</v>
      </c>
      <c r="E22" s="68"/>
      <c r="F22" s="69"/>
      <c r="G22" s="45">
        <v>4065</v>
      </c>
    </row>
    <row r="23" spans="1:7" ht="14.25" customHeight="1">
      <c r="A23" s="43"/>
      <c r="B23" s="36"/>
      <c r="C23" s="36"/>
      <c r="D23" s="54" t="s">
        <v>34</v>
      </c>
      <c r="E23" s="55"/>
      <c r="F23" s="56"/>
      <c r="G23" s="45">
        <v>13858</v>
      </c>
    </row>
    <row r="24" spans="1:8" ht="15.75" customHeight="1">
      <c r="A24" s="43"/>
      <c r="B24" s="36"/>
      <c r="C24" s="36" t="s">
        <v>35</v>
      </c>
      <c r="D24" s="54"/>
      <c r="E24" s="55"/>
      <c r="F24" s="56"/>
      <c r="G24" s="23">
        <f>G23+G22+G21+G20</f>
        <v>31907</v>
      </c>
      <c r="H24" s="26"/>
    </row>
    <row r="25" spans="1:8" ht="17.25" customHeight="1">
      <c r="A25" s="43"/>
      <c r="B25" s="36"/>
      <c r="C25" s="36"/>
      <c r="D25" s="54" t="s">
        <v>36</v>
      </c>
      <c r="E25" s="55"/>
      <c r="F25" s="56"/>
      <c r="G25" s="23">
        <f>G24+G19+G16+G15+G14+G13</f>
        <v>97000</v>
      </c>
      <c r="H25" s="26"/>
    </row>
    <row r="26" spans="1:7" ht="13.5" customHeight="1">
      <c r="A26" s="43"/>
      <c r="B26" s="36"/>
      <c r="C26" s="36"/>
      <c r="D26" s="54" t="s">
        <v>37</v>
      </c>
      <c r="E26" s="58"/>
      <c r="F26" s="59"/>
      <c r="G26" s="23">
        <f>G7-G25</f>
        <v>706723.09</v>
      </c>
    </row>
    <row r="27" spans="1:7" ht="33.75" customHeight="1">
      <c r="A27" s="43"/>
      <c r="B27" s="36" t="s">
        <v>38</v>
      </c>
      <c r="C27" s="36" t="s">
        <v>39</v>
      </c>
      <c r="D27" s="54" t="s">
        <v>40</v>
      </c>
      <c r="E27" s="58"/>
      <c r="F27" s="59"/>
      <c r="G27" s="45">
        <v>72169</v>
      </c>
    </row>
    <row r="28" spans="1:7" ht="12" customHeight="1">
      <c r="A28" s="43"/>
      <c r="B28" s="36"/>
      <c r="C28" s="36"/>
      <c r="D28" s="57" t="s">
        <v>41</v>
      </c>
      <c r="E28" s="55"/>
      <c r="F28" s="56"/>
      <c r="G28" s="45">
        <v>-8940</v>
      </c>
    </row>
    <row r="29" spans="1:7" ht="12.75">
      <c r="A29" s="43"/>
      <c r="B29" s="36"/>
      <c r="C29" s="36"/>
      <c r="D29" s="54" t="s">
        <v>42</v>
      </c>
      <c r="E29" s="55"/>
      <c r="F29" s="56"/>
      <c r="G29" s="18">
        <v>718</v>
      </c>
    </row>
    <row r="30" spans="1:7" ht="24" customHeight="1">
      <c r="A30" s="43"/>
      <c r="B30" s="36"/>
      <c r="C30" s="36"/>
      <c r="D30" s="57" t="s">
        <v>43</v>
      </c>
      <c r="E30" s="55"/>
      <c r="F30" s="56"/>
      <c r="G30" s="18">
        <v>15371</v>
      </c>
    </row>
    <row r="31" spans="1:7" ht="12.75" customHeight="1">
      <c r="A31" s="43"/>
      <c r="B31" s="36"/>
      <c r="C31" s="36" t="s">
        <v>44</v>
      </c>
      <c r="D31" s="57"/>
      <c r="E31" s="58"/>
      <c r="F31" s="59"/>
      <c r="G31" s="23">
        <f>G30+G29+G28+G27</f>
        <v>79318</v>
      </c>
    </row>
    <row r="32" spans="1:7" ht="12.75">
      <c r="A32" s="43"/>
      <c r="B32" s="36" t="s">
        <v>45</v>
      </c>
      <c r="C32" s="36" t="s">
        <v>46</v>
      </c>
      <c r="D32" s="67" t="s">
        <v>47</v>
      </c>
      <c r="E32" s="68"/>
      <c r="F32" s="69"/>
      <c r="G32" s="45">
        <v>300</v>
      </c>
    </row>
    <row r="33" spans="1:7" ht="12.75">
      <c r="A33" s="43"/>
      <c r="B33" s="36"/>
      <c r="C33" s="37"/>
      <c r="D33" s="57" t="s">
        <v>48</v>
      </c>
      <c r="E33" s="55"/>
      <c r="F33" s="56"/>
      <c r="G33" s="45">
        <v>40720</v>
      </c>
    </row>
    <row r="34" spans="1:7" ht="12.75">
      <c r="A34" s="43"/>
      <c r="B34" s="36"/>
      <c r="C34" s="36" t="s">
        <v>49</v>
      </c>
      <c r="D34" s="67"/>
      <c r="E34" s="96"/>
      <c r="F34" s="97"/>
      <c r="G34" s="23">
        <f>G33+G32</f>
        <v>41020</v>
      </c>
    </row>
    <row r="35" spans="1:7" ht="12.75">
      <c r="A35" s="43"/>
      <c r="B35" s="36"/>
      <c r="C35" s="36"/>
      <c r="D35" s="57" t="s">
        <v>50</v>
      </c>
      <c r="E35" s="55"/>
      <c r="F35" s="56"/>
      <c r="G35" s="23">
        <f>G25+G31+G34</f>
        <v>217338</v>
      </c>
    </row>
    <row r="36" spans="1:8" ht="12.75">
      <c r="A36" s="43"/>
      <c r="B36" s="36"/>
      <c r="C36" s="36"/>
      <c r="D36" s="57" t="s">
        <v>51</v>
      </c>
      <c r="E36" s="58"/>
      <c r="F36" s="59"/>
      <c r="G36" s="23">
        <f>G26-G31-G34</f>
        <v>586385.09</v>
      </c>
      <c r="H36" s="26"/>
    </row>
    <row r="37" spans="1:7" ht="12.75">
      <c r="A37" s="43"/>
      <c r="B37" s="36" t="s">
        <v>54</v>
      </c>
      <c r="C37" s="36" t="s">
        <v>55</v>
      </c>
      <c r="D37" s="67" t="s">
        <v>56</v>
      </c>
      <c r="E37" s="68"/>
      <c r="F37" s="69"/>
      <c r="G37" s="45">
        <v>340</v>
      </c>
    </row>
    <row r="38" spans="1:7" s="17" customFormat="1" ht="22.5" customHeight="1">
      <c r="A38" s="44"/>
      <c r="B38" s="36"/>
      <c r="C38" s="36"/>
      <c r="D38" s="57" t="s">
        <v>57</v>
      </c>
      <c r="E38" s="58"/>
      <c r="F38" s="59"/>
      <c r="G38" s="45">
        <v>7538.99</v>
      </c>
    </row>
    <row r="39" spans="1:7" ht="23.25" customHeight="1">
      <c r="A39" s="43"/>
      <c r="B39" s="36"/>
      <c r="C39" s="36"/>
      <c r="D39" s="54" t="s">
        <v>58</v>
      </c>
      <c r="E39" s="58"/>
      <c r="F39" s="59"/>
      <c r="G39" s="45">
        <v>64525</v>
      </c>
    </row>
    <row r="40" spans="1:7" ht="23.25" customHeight="1">
      <c r="A40" s="43"/>
      <c r="B40" s="36"/>
      <c r="C40" s="36"/>
      <c r="D40" s="54" t="s">
        <v>59</v>
      </c>
      <c r="E40" s="58"/>
      <c r="F40" s="59"/>
      <c r="G40" s="45">
        <v>10862</v>
      </c>
    </row>
    <row r="41" spans="2:7" s="17" customFormat="1" ht="12.75">
      <c r="B41" s="36"/>
      <c r="C41" s="36"/>
      <c r="D41" s="67" t="s">
        <v>60</v>
      </c>
      <c r="E41" s="68"/>
      <c r="F41" s="69"/>
      <c r="G41" s="45">
        <v>504</v>
      </c>
    </row>
    <row r="42" spans="2:7" s="17" customFormat="1" ht="24" customHeight="1">
      <c r="B42" s="36"/>
      <c r="C42" s="36"/>
      <c r="D42" s="54" t="s">
        <v>61</v>
      </c>
      <c r="E42" s="58"/>
      <c r="F42" s="59"/>
      <c r="G42" s="45">
        <v>9475.8</v>
      </c>
    </row>
    <row r="43" spans="2:7" s="17" customFormat="1" ht="24.75" customHeight="1">
      <c r="B43" s="36"/>
      <c r="C43" s="37"/>
      <c r="D43" s="57" t="s">
        <v>62</v>
      </c>
      <c r="E43" s="58"/>
      <c r="F43" s="59"/>
      <c r="G43" s="45">
        <v>612</v>
      </c>
    </row>
    <row r="44" spans="2:7" s="17" customFormat="1" ht="24" customHeight="1">
      <c r="B44" s="36"/>
      <c r="C44" s="36"/>
      <c r="D44" s="54" t="s">
        <v>63</v>
      </c>
      <c r="E44" s="58"/>
      <c r="F44" s="59"/>
      <c r="G44" s="45">
        <v>11263.6</v>
      </c>
    </row>
    <row r="45" spans="2:7" s="17" customFormat="1" ht="33.75" customHeight="1">
      <c r="B45" s="36"/>
      <c r="C45" s="36"/>
      <c r="D45" s="101" t="s">
        <v>73</v>
      </c>
      <c r="E45" s="58"/>
      <c r="F45" s="59"/>
      <c r="G45" s="45">
        <v>34529.04</v>
      </c>
    </row>
    <row r="46" spans="2:7" s="17" customFormat="1" ht="15" customHeight="1">
      <c r="B46" s="36"/>
      <c r="C46" s="36" t="s">
        <v>64</v>
      </c>
      <c r="D46" s="54"/>
      <c r="E46" s="58"/>
      <c r="F46" s="59"/>
      <c r="G46" s="23">
        <f>G45+G44+G43+G42+G41+G40+G39+G38+G37</f>
        <v>139650.43</v>
      </c>
    </row>
    <row r="47" spans="2:7" s="17" customFormat="1" ht="22.5" customHeight="1">
      <c r="B47" s="36">
        <v>10</v>
      </c>
      <c r="C47" s="36" t="s">
        <v>68</v>
      </c>
      <c r="D47" s="57" t="s">
        <v>65</v>
      </c>
      <c r="E47" s="58"/>
      <c r="F47" s="59"/>
      <c r="G47" s="45">
        <v>7291.2</v>
      </c>
    </row>
    <row r="48" spans="2:7" s="17" customFormat="1" ht="22.5" customHeight="1">
      <c r="B48" s="36"/>
      <c r="C48" s="47"/>
      <c r="D48" s="54" t="s">
        <v>66</v>
      </c>
      <c r="E48" s="58"/>
      <c r="F48" s="59"/>
      <c r="G48" s="45">
        <v>63280</v>
      </c>
    </row>
    <row r="49" spans="2:7" ht="25.5" customHeight="1">
      <c r="B49" s="36"/>
      <c r="C49" s="36"/>
      <c r="D49" s="54" t="s">
        <v>67</v>
      </c>
      <c r="E49" s="58"/>
      <c r="F49" s="59"/>
      <c r="G49" s="45">
        <v>6242</v>
      </c>
    </row>
    <row r="50" spans="2:7" ht="24" customHeight="1">
      <c r="B50" s="36"/>
      <c r="C50" s="36"/>
      <c r="D50" s="54" t="s">
        <v>69</v>
      </c>
      <c r="E50" s="58"/>
      <c r="F50" s="59"/>
      <c r="G50" s="45">
        <v>2673</v>
      </c>
    </row>
    <row r="51" spans="2:7" ht="12.75">
      <c r="B51" s="36"/>
      <c r="C51" s="36" t="s">
        <v>70</v>
      </c>
      <c r="D51" s="67"/>
      <c r="E51" s="68"/>
      <c r="F51" s="69"/>
      <c r="G51" s="23">
        <f>G50+G49+G48+G47</f>
        <v>79486.2</v>
      </c>
    </row>
    <row r="52" spans="2:9" ht="12.75">
      <c r="B52" s="7"/>
      <c r="C52" s="36"/>
      <c r="D52" s="57" t="s">
        <v>71</v>
      </c>
      <c r="E52" s="55"/>
      <c r="F52" s="56"/>
      <c r="G52" s="23">
        <f>G35+G46+G51</f>
        <v>436474.63</v>
      </c>
      <c r="H52" s="26"/>
      <c r="I52" s="26"/>
    </row>
    <row r="53" spans="2:9" ht="12.75">
      <c r="B53" s="7"/>
      <c r="C53" s="36"/>
      <c r="D53" s="57" t="s">
        <v>72</v>
      </c>
      <c r="E53" s="58"/>
      <c r="F53" s="59"/>
      <c r="G53" s="23">
        <f>G36-G46-G51</f>
        <v>367248.45999999996</v>
      </c>
      <c r="H53" s="26"/>
      <c r="I53" s="26"/>
    </row>
    <row r="54" spans="2:7" ht="12.75">
      <c r="B54" s="7"/>
      <c r="C54" s="36"/>
      <c r="D54" s="67"/>
      <c r="E54" s="68"/>
      <c r="F54" s="69"/>
      <c r="G54" s="23"/>
    </row>
    <row r="55" spans="2:7" ht="12.75">
      <c r="B55" s="7"/>
      <c r="C55" s="36"/>
      <c r="D55" s="51"/>
      <c r="E55" s="68"/>
      <c r="F55" s="69"/>
      <c r="G55" s="23"/>
    </row>
    <row r="56" spans="2:7" ht="12.75">
      <c r="B56" s="7"/>
      <c r="C56" s="36"/>
      <c r="D56" s="52"/>
      <c r="E56" s="53"/>
      <c r="F56" s="49"/>
      <c r="G56" s="14"/>
    </row>
    <row r="57" spans="2:7" ht="12.75">
      <c r="B57" s="8"/>
      <c r="C57" s="36"/>
      <c r="D57" s="67"/>
      <c r="E57" s="68"/>
      <c r="F57" s="69"/>
      <c r="G57" s="14"/>
    </row>
    <row r="58" spans="2:7" ht="12.75">
      <c r="B58" s="8"/>
      <c r="C58" s="37"/>
      <c r="D58" s="51"/>
      <c r="E58" s="96"/>
      <c r="F58" s="97"/>
      <c r="G58" s="18"/>
    </row>
    <row r="59" spans="2:7" ht="12.75">
      <c r="B59" s="8"/>
      <c r="C59" s="20"/>
      <c r="D59" s="51"/>
      <c r="E59" s="96"/>
      <c r="F59" s="97"/>
      <c r="G59" s="18"/>
    </row>
    <row r="60" spans="2:7" ht="12.75">
      <c r="B60" s="8"/>
      <c r="C60" s="10"/>
      <c r="D60" s="85"/>
      <c r="E60" s="85"/>
      <c r="F60" s="85"/>
      <c r="G60" s="8"/>
    </row>
    <row r="61" spans="2:7" ht="12.75">
      <c r="B61" s="8"/>
      <c r="C61" s="10"/>
      <c r="D61" s="51"/>
      <c r="E61" s="68"/>
      <c r="F61" s="69"/>
      <c r="G61" s="23"/>
    </row>
    <row r="62" spans="2:7" ht="12.75">
      <c r="B62" s="8"/>
      <c r="C62" s="12"/>
      <c r="D62" s="67"/>
      <c r="E62" s="68"/>
      <c r="F62" s="69"/>
      <c r="G62" s="8"/>
    </row>
    <row r="63" spans="2:7" ht="12.75">
      <c r="B63" s="8"/>
      <c r="C63" s="10"/>
      <c r="D63" s="51"/>
      <c r="E63" s="68"/>
      <c r="F63" s="69"/>
      <c r="G63" s="14"/>
    </row>
    <row r="64" spans="2:7" ht="12.75">
      <c r="B64" s="8"/>
      <c r="C64" s="10"/>
      <c r="D64" s="51"/>
      <c r="E64" s="68"/>
      <c r="F64" s="69"/>
      <c r="G64" s="8"/>
    </row>
    <row r="65" spans="2:7" ht="12.75">
      <c r="B65" s="8"/>
      <c r="C65" s="10"/>
      <c r="D65" s="67"/>
      <c r="E65" s="96"/>
      <c r="F65" s="97"/>
      <c r="G65" s="8"/>
    </row>
    <row r="66" spans="2:7" ht="12.75">
      <c r="B66" s="8"/>
      <c r="C66" s="10"/>
      <c r="D66" s="67"/>
      <c r="E66" s="68"/>
      <c r="F66" s="69"/>
      <c r="G66" s="8"/>
    </row>
    <row r="67" spans="2:7" ht="12.75">
      <c r="B67" s="8"/>
      <c r="C67" s="10"/>
      <c r="D67" s="67"/>
      <c r="E67" s="68"/>
      <c r="F67" s="69"/>
      <c r="G67" s="8"/>
    </row>
    <row r="68" spans="2:7" ht="12.75">
      <c r="B68" s="8"/>
      <c r="C68" s="10"/>
      <c r="D68" s="98"/>
      <c r="E68" s="99"/>
      <c r="F68" s="99"/>
      <c r="G68" s="14"/>
    </row>
    <row r="69" spans="2:7" ht="12.75">
      <c r="B69" s="8"/>
      <c r="C69" s="10"/>
      <c r="D69" s="73"/>
      <c r="E69" s="79"/>
      <c r="F69" s="80"/>
      <c r="G69" s="11"/>
    </row>
    <row r="70" spans="2:7" ht="12.75">
      <c r="B70" s="8"/>
      <c r="C70" s="10"/>
      <c r="D70" s="76"/>
      <c r="E70" s="79"/>
      <c r="F70" s="80"/>
      <c r="G70" s="11"/>
    </row>
    <row r="71" spans="2:7" ht="12.75">
      <c r="B71" s="8"/>
      <c r="C71" s="10"/>
      <c r="D71" s="76"/>
      <c r="E71" s="79"/>
      <c r="F71" s="80"/>
      <c r="G71" s="11"/>
    </row>
    <row r="72" spans="2:7" ht="12.75">
      <c r="B72" s="8"/>
      <c r="C72" s="10"/>
      <c r="D72" s="81"/>
      <c r="E72" s="82"/>
      <c r="F72" s="82"/>
      <c r="G72" s="14"/>
    </row>
    <row r="73" spans="2:7" ht="12.75">
      <c r="B73" s="8"/>
      <c r="C73" s="10"/>
      <c r="D73" s="73"/>
      <c r="E73" s="79"/>
      <c r="F73" s="80"/>
      <c r="G73" s="11"/>
    </row>
    <row r="74" spans="2:7" ht="12.75">
      <c r="B74" s="8"/>
      <c r="C74" s="10"/>
      <c r="D74" s="76"/>
      <c r="E74" s="77"/>
      <c r="F74" s="78"/>
      <c r="G74" s="11"/>
    </row>
    <row r="75" spans="2:7" ht="12.75">
      <c r="B75" s="8"/>
      <c r="C75" s="10"/>
      <c r="D75" s="81"/>
      <c r="E75" s="82"/>
      <c r="F75" s="82"/>
      <c r="G75" s="14"/>
    </row>
    <row r="76" spans="2:7" ht="12.75">
      <c r="B76" s="8"/>
      <c r="C76" s="10"/>
      <c r="D76" s="76"/>
      <c r="E76" s="77"/>
      <c r="F76" s="78"/>
      <c r="G76" s="8"/>
    </row>
    <row r="77" spans="2:7" ht="12.75">
      <c r="B77" s="8"/>
      <c r="C77" s="10"/>
      <c r="D77" s="76"/>
      <c r="E77" s="79"/>
      <c r="F77" s="80"/>
      <c r="G77" s="8"/>
    </row>
    <row r="78" spans="2:7" ht="12.75">
      <c r="B78" s="8"/>
      <c r="C78" s="10"/>
      <c r="D78" s="81"/>
      <c r="E78" s="82"/>
      <c r="F78" s="82"/>
      <c r="G78" s="14"/>
    </row>
    <row r="79" spans="2:7" s="17" customFormat="1" ht="12.75">
      <c r="B79" s="8"/>
      <c r="C79" s="16"/>
      <c r="D79" s="76"/>
      <c r="E79" s="79"/>
      <c r="F79" s="80"/>
      <c r="G79" s="8"/>
    </row>
    <row r="80" spans="2:7" ht="12.75">
      <c r="B80" s="8"/>
      <c r="C80" s="12"/>
      <c r="D80" s="76"/>
      <c r="E80" s="77"/>
      <c r="F80" s="78"/>
      <c r="G80" s="11"/>
    </row>
    <row r="81" spans="2:7" ht="12.75">
      <c r="B81" s="8"/>
      <c r="C81" s="10"/>
      <c r="D81" s="81"/>
      <c r="E81" s="82"/>
      <c r="F81" s="82"/>
      <c r="G81" s="14"/>
    </row>
    <row r="82" spans="2:7" ht="12.75">
      <c r="B82" s="8"/>
      <c r="C82" s="9"/>
      <c r="D82" s="83"/>
      <c r="E82" s="50"/>
      <c r="F82" s="50"/>
      <c r="G82" s="8"/>
    </row>
    <row r="83" spans="2:7" ht="12.75">
      <c r="B83" s="8"/>
      <c r="C83" s="9"/>
      <c r="D83" s="76"/>
      <c r="E83" s="77"/>
      <c r="F83" s="78"/>
      <c r="G83" s="8"/>
    </row>
    <row r="84" spans="2:7" ht="12.75">
      <c r="B84" s="8"/>
      <c r="C84" s="9"/>
      <c r="D84" s="76"/>
      <c r="E84" s="77"/>
      <c r="F84" s="78"/>
      <c r="G84" s="8"/>
    </row>
    <row r="85" spans="2:7" ht="12.75">
      <c r="B85" s="8"/>
      <c r="C85" s="10"/>
      <c r="D85" s="81"/>
      <c r="E85" s="82"/>
      <c r="F85" s="82"/>
      <c r="G85" s="14"/>
    </row>
    <row r="86" spans="2:7" ht="12.75">
      <c r="B86" s="8"/>
      <c r="C86" s="9"/>
      <c r="D86" s="50"/>
      <c r="E86" s="50"/>
      <c r="F86" s="50"/>
      <c r="G86" s="8"/>
    </row>
    <row r="87" spans="2:7" ht="12.75">
      <c r="B87" s="35"/>
      <c r="C87" s="9"/>
      <c r="D87" s="76"/>
      <c r="E87" s="79"/>
      <c r="F87" s="80"/>
      <c r="G87" s="8"/>
    </row>
    <row r="88" spans="2:7" ht="12.75">
      <c r="B88" s="13"/>
      <c r="D88" s="81"/>
      <c r="E88" s="82"/>
      <c r="F88" s="82"/>
      <c r="G88" s="14"/>
    </row>
    <row r="89" spans="2:7" ht="12.75">
      <c r="B89" s="30"/>
      <c r="C89" s="9"/>
      <c r="D89" s="76"/>
      <c r="E89" s="77"/>
      <c r="F89" s="78"/>
      <c r="G89" s="11"/>
    </row>
    <row r="90" spans="2:7" ht="12.75">
      <c r="B90" s="8"/>
      <c r="C90" s="9"/>
      <c r="D90" s="81"/>
      <c r="E90" s="82"/>
      <c r="F90" s="82"/>
      <c r="G90" s="14"/>
    </row>
    <row r="91" spans="2:7" ht="12.75">
      <c r="B91" s="8"/>
      <c r="C91" s="9"/>
      <c r="D91" s="76"/>
      <c r="E91" s="77"/>
      <c r="F91" s="78"/>
      <c r="G91" s="14"/>
    </row>
    <row r="92" spans="2:7" ht="12.75">
      <c r="B92" s="8"/>
      <c r="C92" s="9"/>
      <c r="D92" s="81"/>
      <c r="E92" s="82"/>
      <c r="F92" s="82"/>
      <c r="G92" s="14"/>
    </row>
    <row r="93" spans="2:7" ht="12.75">
      <c r="B93" s="8"/>
      <c r="C93" s="9"/>
      <c r="D93" s="100"/>
      <c r="E93" s="74"/>
      <c r="F93" s="75"/>
      <c r="G93" s="11"/>
    </row>
    <row r="94" spans="2:7" ht="12.75">
      <c r="B94" s="8"/>
      <c r="C94" s="9"/>
      <c r="D94" s="73"/>
      <c r="E94" s="79"/>
      <c r="F94" s="80"/>
      <c r="G94" s="11"/>
    </row>
    <row r="95" spans="2:7" ht="12.75">
      <c r="B95" s="8"/>
      <c r="C95" s="9"/>
      <c r="D95" s="76"/>
      <c r="E95" s="79"/>
      <c r="F95" s="80"/>
      <c r="G95" s="11"/>
    </row>
    <row r="96" spans="2:7" ht="12.75">
      <c r="B96" s="8"/>
      <c r="C96" s="9"/>
      <c r="D96" s="83"/>
      <c r="E96" s="50"/>
      <c r="F96" s="50"/>
      <c r="G96" s="24"/>
    </row>
    <row r="97" spans="2:8" ht="12.75">
      <c r="B97" s="8"/>
      <c r="C97" s="9"/>
      <c r="D97" s="81"/>
      <c r="E97" s="82"/>
      <c r="F97" s="82"/>
      <c r="G97" s="14"/>
      <c r="H97" s="6"/>
    </row>
    <row r="98" spans="2:11" s="15" customFormat="1" ht="12.75">
      <c r="B98" s="8"/>
      <c r="C98" s="9"/>
      <c r="D98" s="73"/>
      <c r="E98" s="74"/>
      <c r="F98" s="75"/>
      <c r="G98" s="11"/>
      <c r="I98" s="21"/>
      <c r="J98" s="22"/>
      <c r="K98" s="21"/>
    </row>
    <row r="99" spans="2:11" s="15" customFormat="1" ht="12.75">
      <c r="B99" s="8"/>
      <c r="C99" s="9"/>
      <c r="D99" s="76"/>
      <c r="E99" s="77"/>
      <c r="F99" s="78"/>
      <c r="G99" s="11"/>
      <c r="I99" s="21"/>
      <c r="J99" s="22"/>
      <c r="K99" s="21"/>
    </row>
    <row r="100" spans="2:11" s="15" customFormat="1" ht="12.75">
      <c r="B100" s="8"/>
      <c r="C100" s="9"/>
      <c r="D100" s="76"/>
      <c r="E100" s="77"/>
      <c r="F100" s="78"/>
      <c r="G100" s="11"/>
      <c r="I100" s="21"/>
      <c r="J100" s="22"/>
      <c r="K100" s="21"/>
    </row>
    <row r="101" spans="2:7" ht="12.75">
      <c r="B101" s="8"/>
      <c r="C101" s="9"/>
      <c r="D101" s="81"/>
      <c r="E101" s="82"/>
      <c r="F101" s="82"/>
      <c r="G101" s="14"/>
    </row>
    <row r="102" spans="2:7" ht="12.75">
      <c r="B102" s="8"/>
      <c r="C102" s="9"/>
      <c r="D102" s="83"/>
      <c r="E102" s="50"/>
      <c r="F102" s="50"/>
      <c r="G102" s="8"/>
    </row>
    <row r="103" spans="2:7" ht="12.75">
      <c r="B103" s="8"/>
      <c r="C103" s="7"/>
      <c r="D103" s="50"/>
      <c r="E103" s="50"/>
      <c r="F103" s="50"/>
      <c r="G103" s="8"/>
    </row>
    <row r="104" spans="2:7" ht="12.75">
      <c r="B104" s="8"/>
      <c r="C104" s="13"/>
      <c r="D104" s="81"/>
      <c r="E104" s="82"/>
      <c r="F104" s="82"/>
      <c r="G104" s="14"/>
    </row>
    <row r="105" spans="2:7" ht="12.75">
      <c r="B105" s="8"/>
      <c r="C105" s="13"/>
      <c r="D105" s="73"/>
      <c r="E105" s="74"/>
      <c r="F105" s="75"/>
      <c r="G105" s="11"/>
    </row>
    <row r="106" spans="2:7" ht="12.75">
      <c r="B106" s="8"/>
      <c r="C106" s="13"/>
      <c r="D106" s="76"/>
      <c r="E106" s="77"/>
      <c r="F106" s="78"/>
      <c r="G106" s="11"/>
    </row>
    <row r="107" spans="2:7" ht="12.75">
      <c r="B107" s="8"/>
      <c r="C107" s="13"/>
      <c r="D107" s="76"/>
      <c r="E107" s="77"/>
      <c r="F107" s="78"/>
      <c r="G107" s="11"/>
    </row>
    <row r="108" spans="2:7" ht="12.75">
      <c r="B108" s="8"/>
      <c r="C108" s="13"/>
      <c r="D108" s="76"/>
      <c r="E108" s="77"/>
      <c r="F108" s="78"/>
      <c r="G108" s="11"/>
    </row>
    <row r="109" spans="2:7" ht="12.75">
      <c r="B109" s="8"/>
      <c r="C109" s="13"/>
      <c r="D109" s="73"/>
      <c r="E109" s="74"/>
      <c r="F109" s="75"/>
      <c r="G109" s="11"/>
    </row>
    <row r="110" spans="2:7" ht="12.75">
      <c r="B110" s="8"/>
      <c r="C110" s="13"/>
      <c r="D110" s="81"/>
      <c r="E110" s="82"/>
      <c r="F110" s="82"/>
      <c r="G110" s="14"/>
    </row>
    <row r="111" spans="2:8" ht="12.75">
      <c r="B111" s="13"/>
      <c r="C111" s="7"/>
      <c r="D111" s="73"/>
      <c r="E111" s="74"/>
      <c r="F111" s="75"/>
      <c r="G111" s="19"/>
      <c r="H111" s="25"/>
    </row>
    <row r="112" spans="2:8" ht="12.75">
      <c r="B112" s="13"/>
      <c r="C112" s="13"/>
      <c r="D112" s="95"/>
      <c r="E112" s="74"/>
      <c r="F112" s="75"/>
      <c r="G112" s="8"/>
      <c r="H112" s="26"/>
    </row>
    <row r="113" spans="2:8" ht="12.75">
      <c r="B113" s="27"/>
      <c r="C113" s="27"/>
      <c r="D113" s="28"/>
      <c r="E113" s="28"/>
      <c r="F113" s="28"/>
      <c r="G113" s="29"/>
      <c r="H113" s="26"/>
    </row>
    <row r="114" spans="2:8" ht="12.75">
      <c r="B114" s="27"/>
      <c r="C114" s="27"/>
      <c r="D114" s="28"/>
      <c r="E114" s="28"/>
      <c r="F114" s="28"/>
      <c r="G114" s="29"/>
      <c r="H114" s="26"/>
    </row>
    <row r="115" spans="2:7" ht="12.75">
      <c r="B115" s="93"/>
      <c r="C115" s="94"/>
      <c r="D115" s="94"/>
      <c r="E115" s="94"/>
      <c r="F115" s="94"/>
      <c r="G115" s="1"/>
    </row>
    <row r="116" ht="12.75">
      <c r="G116" s="1"/>
    </row>
    <row r="117" ht="12.75">
      <c r="G117" s="1"/>
    </row>
    <row r="118" ht="12.75">
      <c r="G118" s="1"/>
    </row>
    <row r="119" ht="12.75">
      <c r="G119" s="1"/>
    </row>
  </sheetData>
  <sheetProtection/>
  <mergeCells count="113">
    <mergeCell ref="D58:F58"/>
    <mergeCell ref="D59:F59"/>
    <mergeCell ref="D46:F46"/>
    <mergeCell ref="D32:F32"/>
    <mergeCell ref="D36:F36"/>
    <mergeCell ref="D37:F37"/>
    <mergeCell ref="D61:F61"/>
    <mergeCell ref="D34:F34"/>
    <mergeCell ref="D42:F42"/>
    <mergeCell ref="D50:F50"/>
    <mergeCell ref="D43:F43"/>
    <mergeCell ref="D52:F52"/>
    <mergeCell ref="D47:F47"/>
    <mergeCell ref="D57:F57"/>
    <mergeCell ref="D53:F53"/>
    <mergeCell ref="D45:F45"/>
    <mergeCell ref="D110:F110"/>
    <mergeCell ref="D93:F93"/>
    <mergeCell ref="D86:F86"/>
    <mergeCell ref="D70:F70"/>
    <mergeCell ref="D82:F82"/>
    <mergeCell ref="D74:F74"/>
    <mergeCell ref="D75:F75"/>
    <mergeCell ref="D105:F105"/>
    <mergeCell ref="D79:F79"/>
    <mergeCell ref="D83:F83"/>
    <mergeCell ref="B115:F115"/>
    <mergeCell ref="D104:F104"/>
    <mergeCell ref="D102:F102"/>
    <mergeCell ref="D72:F72"/>
    <mergeCell ref="D87:F87"/>
    <mergeCell ref="D112:F112"/>
    <mergeCell ref="D103:F103"/>
    <mergeCell ref="D111:F111"/>
    <mergeCell ref="D84:F84"/>
    <mergeCell ref="D77:F77"/>
    <mergeCell ref="C1:F1"/>
    <mergeCell ref="D81:F81"/>
    <mergeCell ref="D69:F69"/>
    <mergeCell ref="D88:F88"/>
    <mergeCell ref="A2:G2"/>
    <mergeCell ref="A3:G3"/>
    <mergeCell ref="B4:G4"/>
    <mergeCell ref="D65:F65"/>
    <mergeCell ref="D62:F62"/>
    <mergeCell ref="D78:F78"/>
    <mergeCell ref="D67:F67"/>
    <mergeCell ref="D80:F80"/>
    <mergeCell ref="D73:F73"/>
    <mergeCell ref="D60:F60"/>
    <mergeCell ref="D66:F66"/>
    <mergeCell ref="D63:F63"/>
    <mergeCell ref="D76:F76"/>
    <mergeCell ref="D71:F71"/>
    <mergeCell ref="D68:F68"/>
    <mergeCell ref="D64:F64"/>
    <mergeCell ref="D89:F89"/>
    <mergeCell ref="D92:F92"/>
    <mergeCell ref="D90:F90"/>
    <mergeCell ref="D91:F91"/>
    <mergeCell ref="B5:G5"/>
    <mergeCell ref="D41:F41"/>
    <mergeCell ref="D44:F44"/>
    <mergeCell ref="D33:F33"/>
    <mergeCell ref="C6:F6"/>
    <mergeCell ref="D9:F9"/>
    <mergeCell ref="D17:F17"/>
    <mergeCell ref="D85:F85"/>
    <mergeCell ref="D54:F54"/>
    <mergeCell ref="D55:F55"/>
    <mergeCell ref="D56:F56"/>
    <mergeCell ref="D51:F51"/>
    <mergeCell ref="D39:F39"/>
    <mergeCell ref="D49:F49"/>
    <mergeCell ref="D48:F48"/>
    <mergeCell ref="D23:F23"/>
    <mergeCell ref="D94:F94"/>
    <mergeCell ref="D100:F100"/>
    <mergeCell ref="D99:F99"/>
    <mergeCell ref="D101:F101"/>
    <mergeCell ref="D96:F96"/>
    <mergeCell ref="D97:F97"/>
    <mergeCell ref="D95:F95"/>
    <mergeCell ref="D98:F98"/>
    <mergeCell ref="D109:F109"/>
    <mergeCell ref="D108:F108"/>
    <mergeCell ref="D107:F107"/>
    <mergeCell ref="D106:F106"/>
    <mergeCell ref="D40:F40"/>
    <mergeCell ref="D26:F26"/>
    <mergeCell ref="D35:F35"/>
    <mergeCell ref="D27:F27"/>
    <mergeCell ref="D18:F18"/>
    <mergeCell ref="D21:F21"/>
    <mergeCell ref="D22:F22"/>
    <mergeCell ref="D19:F19"/>
    <mergeCell ref="D20:F20"/>
    <mergeCell ref="D38:F38"/>
    <mergeCell ref="B7:F7"/>
    <mergeCell ref="D10:F10"/>
    <mergeCell ref="D14:F14"/>
    <mergeCell ref="D16:F16"/>
    <mergeCell ref="D11:F11"/>
    <mergeCell ref="D13:F13"/>
    <mergeCell ref="D12:F12"/>
    <mergeCell ref="D15:F15"/>
    <mergeCell ref="B8:G8"/>
    <mergeCell ref="D24:F24"/>
    <mergeCell ref="D29:F29"/>
    <mergeCell ref="D28:F28"/>
    <mergeCell ref="D31:F31"/>
    <mergeCell ref="D30:F30"/>
    <mergeCell ref="D25:F2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msc</cp:lastModifiedBy>
  <cp:lastPrinted>2011-02-17T07:32:46Z</cp:lastPrinted>
  <dcterms:created xsi:type="dcterms:W3CDTF">1996-10-08T23:32:33Z</dcterms:created>
  <dcterms:modified xsi:type="dcterms:W3CDTF">2013-03-14T14:08:57Z</dcterms:modified>
  <cp:category/>
  <cp:version/>
  <cp:contentType/>
  <cp:contentStatus/>
</cp:coreProperties>
</file>