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<sst xmlns="http://schemas.openxmlformats.org/spreadsheetml/2006/main" count="74" uniqueCount="73">
  <si>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</si>
  <si>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</si>
  <si>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</si>
  <si>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</si>
  <si>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</si>
  <si>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 xml:space="preserve">1. Остаток средств по текущему ремонту на 01.01.2012г. </t>
  </si>
  <si>
    <t>2. Плановый сбор на 2012г. 2,7руб.*19805,99м2*12мес.=641714,08 руб.</t>
  </si>
  <si>
    <t>3.Остаток средств по текущ. ремонту на 01.01.2012г. с учетом остатка за 2011г.</t>
  </si>
  <si>
    <t>6. Расход за 2012г.</t>
  </si>
  <si>
    <t>1.</t>
  </si>
  <si>
    <t>январь</t>
  </si>
  <si>
    <t>изготовление и установка металлического дверного блока выхода на кровлю 6 п-д(ООО "Комплекс-сервис1")</t>
  </si>
  <si>
    <t>2.</t>
  </si>
  <si>
    <t>февраль</t>
  </si>
  <si>
    <t>замена зеркал в п-дах 6,7(ООО"Лифткомплекс" дог.№61 от 14.01.08г. Накл.41 от 02.02.12г.)</t>
  </si>
  <si>
    <t>3.</t>
  </si>
  <si>
    <t>апрель</t>
  </si>
  <si>
    <t>ремонт канализации в подвале 2 подъезда(подр-к:ООО "Комплекс-сервис1")</t>
  </si>
  <si>
    <t>4.</t>
  </si>
  <si>
    <t>май</t>
  </si>
  <si>
    <t>ремонт канализации в подвале 2 подъезда(доп.работы)(подр-к:ООО "Комплекс-сервис1")</t>
  </si>
  <si>
    <t>5.</t>
  </si>
  <si>
    <t>июнь</t>
  </si>
  <si>
    <t>косметический ремонт на 1 этаже п-да №5(Бражникова В.Н.дог.№12-20 от 25.06.12г.)</t>
  </si>
  <si>
    <t>косметический ремонт на 1 этаже п-да №6(Бражникова В.Н.дог.№12-21 от 25.06.12г.)</t>
  </si>
  <si>
    <t>перенос домофонного оборудования(ООО"Комфорт Сервис" акт №472 от 06.06.12г.)</t>
  </si>
  <si>
    <t>установка урны на детской площадке( подр-к:ООО"Комплекс-сервис1")</t>
  </si>
  <si>
    <t>маслянная окраска МАФ( подр-к:ООО"Комплекс-сервис1")</t>
  </si>
  <si>
    <t>итого за июнь</t>
  </si>
  <si>
    <t>расход на 01.07.2012г.</t>
  </si>
  <si>
    <t>остаток на 01.07.2012.</t>
  </si>
  <si>
    <t>услуги банка по снятию денег на материалы по ремонтам подъездов, 2%</t>
  </si>
  <si>
    <t>6.</t>
  </si>
  <si>
    <t>июль</t>
  </si>
  <si>
    <t>окраска дождеприемников(подр-к:ООО "Комплекс-сервис1")</t>
  </si>
  <si>
    <t xml:space="preserve"> </t>
  </si>
  <si>
    <t xml:space="preserve">услуги банка по снятию денег на материалы  </t>
  </si>
  <si>
    <t>устройство гидроизоляции козырька балкона пл.5,5м2 кв.319(подр-к: Чумаров М.Н. дог.12-26 от 16.07.12г.)</t>
  </si>
  <si>
    <t>линокром ТПП, битум ав.от.217,от 31,07,12г., пер.219 от 31.07.12г.</t>
  </si>
  <si>
    <t>итого за июль</t>
  </si>
  <si>
    <t>материалы на ремонт входов в п-ды 5,6,косметический ремонт 1-х этажей (ав.№137 от 17.07.12 г. Нечепуренко С.П.  перем.189 от17.07.12г.</t>
  </si>
  <si>
    <t>7.</t>
  </si>
  <si>
    <t>август</t>
  </si>
  <si>
    <t xml:space="preserve">ремонт скамейки (подр-к:ООО "Комплекс-сервис1") </t>
  </si>
  <si>
    <t>изготовление и установка металлического дверного блока (5 п-д) (подр-к: ООО "Комплекс-сервис1")</t>
  </si>
  <si>
    <t>замена мусороприемного клапана 3 п-д,7 эт.(подр-к:ООО "Комплекс-сервис1")</t>
  </si>
  <si>
    <t>итого за август</t>
  </si>
  <si>
    <t>8.</t>
  </si>
  <si>
    <t>сентябрь</t>
  </si>
  <si>
    <t>ремонт скамейки на площадке (подр-к: ООО "Комплекс-сервис1")</t>
  </si>
  <si>
    <t>ремонт детской металлической горки на детской площадке(подр-к: ООО "Комплекс-сервис1")</t>
  </si>
  <si>
    <t>итого за сентябрь</t>
  </si>
  <si>
    <t>расход на 01.10.2012г.</t>
  </si>
  <si>
    <t>остаток на 01.10.2012.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</si>
  <si>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</si>
  <si>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бензин( Нечепуренко С.П. ав.от. № 171 от 22.08.12г.. пер.258 от 24.08.12г.)</t>
  </si>
  <si>
    <t>материалы на ремонт( Нечепуренко С.П. ав.от. № 191 от 31.08.12г.. пер.276 от 31.08.12г.)</t>
  </si>
  <si>
    <t>карусель, каркас фундамента для карусели(ООО"Солнечная долина" накл.№ 252 от 30.08.12г.)</t>
  </si>
  <si>
    <t>материалы на изготовление забора и на ремонт( Нечепуренко С.П. ав.от. № 205 от 30.09.12г.. пер.298 от 30.09.12г.)</t>
  </si>
  <si>
    <t>Отчёт</t>
  </si>
  <si>
    <t>пр-т Сурова 33 на 31.12.2012г.</t>
  </si>
  <si>
    <t>9.</t>
  </si>
  <si>
    <t>октябрь</t>
  </si>
  <si>
    <t>установка газонного ограждения общ.протяжённостью 55 метров(3-5 п-ды)(подр-к: Галкин И.В. дог.12-33 от 03.09.12г.)</t>
  </si>
  <si>
    <t>ноябрь</t>
  </si>
  <si>
    <t>замена вентилей,задвижек системы отопления(подготовка к зиме) (подр-к: ООО "Комплекс-сервис1")</t>
  </si>
  <si>
    <t>изготовление и установка внутридворового ограждения газонов(подр-к: ООО "Гринада" дог.12-31 от 13.09.12г.)</t>
  </si>
  <si>
    <t>итого за ноябрь</t>
  </si>
  <si>
    <t>декабрь</t>
  </si>
  <si>
    <t>установка урн 4,5п-ды (подр-к: ООО "Комплекс-сервис1")</t>
  </si>
  <si>
    <t>расход на 31.12.2012г.</t>
  </si>
  <si>
    <t>остаток на 31.12.2012.</t>
  </si>
  <si>
    <t>уст-ка алюм.дверей (ООО "Гранит Плюс" дог.№24 от 21.05.12г.,акт №1 от 18.06.12г.)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</si>
</sst>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 quotePrefix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 quotePrefix="1">
      <alignment horizontal="left" wrapText="1"/>
    </xf>
    <xf numFmtId="0" fontId="4" fillId="0" borderId="13" xfId="0" applyFont="1" applyBorder="1" applyAlignment="1" quotePrefix="1">
      <alignment horizontal="left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 quotePrefix="1">
      <alignment horizontal="left"/>
    </xf>
    <xf numFmtId="0" fontId="4" fillId="0" borderId="15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4" fillId="0" borderId="14" xfId="0" applyFont="1" applyBorder="1" applyAlignment="1" quotePrefix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 quotePrefix="1">
      <alignment horizontal="left" wrapText="1"/>
    </xf>
    <xf numFmtId="0" fontId="4" fillId="0" borderId="13" xfId="0" applyFont="1" applyBorder="1" applyAlignment="1" quotePrefix="1">
      <alignment horizontal="left" wrapText="1"/>
    </xf>
    <xf numFmtId="0" fontId="4" fillId="0" borderId="14" xfId="0" applyFont="1" applyBorder="1" applyAlignment="1" quotePrefix="1">
      <alignment horizontal="left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 quotePrefix="1">
      <alignment horizontal="left" wrapText="1"/>
    </xf>
    <xf numFmtId="0" fontId="4" fillId="0" borderId="20" xfId="0" applyFont="1" applyBorder="1" applyAlignment="1" quotePrefix="1">
      <alignment horizontal="left" wrapText="1"/>
    </xf>
    <xf numFmtId="0" fontId="4" fillId="0" borderId="21" xfId="0" applyFont="1" applyBorder="1" applyAlignment="1" quotePrefix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0.13671875" style="0" customWidth="1"/>
    <col min="2" max="2" width="2.8515625" style="0" customWidth="1"/>
    <col min="3" max="3" width="14.140625" style="0" customWidth="1"/>
    <col min="5" max="5" width="6.7109375" style="0" customWidth="1"/>
    <col min="6" max="6" width="41.421875" style="0" customWidth="1"/>
    <col min="7" max="7" width="11.7109375" style="0" customWidth="1"/>
    <col min="8" max="8" width="13.28125" style="0" customWidth="1"/>
    <col min="9" max="9" width="11.28125" style="0" customWidth="1"/>
    <col min="10" max="10" width="12.7109375" style="0" customWidth="1"/>
  </cols>
  <sheetData>
    <row r="1" spans="3:6" ht="12.75">
      <c r="C1" s="59" t="s">
        <v>59</v>
      </c>
      <c r="D1" s="38"/>
      <c r="E1" s="38"/>
      <c r="F1" s="38"/>
    </row>
    <row r="2" spans="1:8" ht="12.75">
      <c r="A2" s="38" t="s">
        <v>3</v>
      </c>
      <c r="B2" s="38"/>
      <c r="C2" s="38"/>
      <c r="D2" s="38"/>
      <c r="E2" s="38"/>
      <c r="F2" s="38"/>
      <c r="G2" s="38"/>
      <c r="H2" s="3"/>
    </row>
    <row r="3" spans="1:7" ht="12.75">
      <c r="A3" s="59" t="s">
        <v>60</v>
      </c>
      <c r="B3" s="38"/>
      <c r="C3" s="38"/>
      <c r="D3" s="38"/>
      <c r="E3" s="38"/>
      <c r="F3" s="38"/>
      <c r="G3" s="38"/>
    </row>
    <row r="4" spans="1:7" ht="12.75">
      <c r="A4" s="2"/>
      <c r="B4" s="31" t="s">
        <v>5</v>
      </c>
      <c r="C4" s="21"/>
      <c r="D4" s="21"/>
      <c r="E4" s="21"/>
      <c r="F4" s="21"/>
      <c r="G4" s="3">
        <v>270300.98</v>
      </c>
    </row>
    <row r="5" spans="1:7" ht="12.75">
      <c r="A5" s="2"/>
      <c r="B5" s="27" t="s">
        <v>6</v>
      </c>
      <c r="C5" s="22"/>
      <c r="D5" s="22"/>
      <c r="E5" s="22"/>
      <c r="F5" s="22"/>
      <c r="G5" s="23">
        <v>641714.08</v>
      </c>
    </row>
    <row r="6" spans="1:7" ht="12.75">
      <c r="A6" s="2"/>
      <c r="B6" s="70" t="s">
        <v>7</v>
      </c>
      <c r="C6" s="70"/>
      <c r="D6" s="70"/>
      <c r="E6" s="70"/>
      <c r="F6" s="70"/>
      <c r="G6" s="15">
        <f>G5+G4</f>
        <v>912015.0599999999</v>
      </c>
    </row>
    <row r="7" spans="1:7" ht="13.5" thickBot="1">
      <c r="A7" s="2"/>
      <c r="B7" s="70" t="s">
        <v>8</v>
      </c>
      <c r="C7" s="71"/>
      <c r="D7" s="71"/>
      <c r="E7" s="71"/>
      <c r="F7" s="71"/>
      <c r="G7" s="71"/>
    </row>
    <row r="8" spans="2:7" ht="13.5" thickBot="1">
      <c r="B8" s="28" t="s">
        <v>0</v>
      </c>
      <c r="C8" s="29" t="s">
        <v>4</v>
      </c>
      <c r="D8" s="73" t="s">
        <v>2</v>
      </c>
      <c r="E8" s="74"/>
      <c r="F8" s="75"/>
      <c r="G8" s="30" t="s">
        <v>1</v>
      </c>
    </row>
    <row r="9" spans="2:7" ht="24.75" customHeight="1">
      <c r="B9" s="18" t="s">
        <v>9</v>
      </c>
      <c r="C9" s="19" t="s">
        <v>10</v>
      </c>
      <c r="D9" s="76" t="s">
        <v>11</v>
      </c>
      <c r="E9" s="77"/>
      <c r="F9" s="78"/>
      <c r="G9" s="32">
        <v>3875</v>
      </c>
    </row>
    <row r="10" spans="2:7" ht="24" customHeight="1">
      <c r="B10" s="4" t="s">
        <v>12</v>
      </c>
      <c r="C10" s="16" t="s">
        <v>13</v>
      </c>
      <c r="D10" s="39" t="s">
        <v>14</v>
      </c>
      <c r="E10" s="40"/>
      <c r="F10" s="41"/>
      <c r="G10" s="35">
        <v>2400</v>
      </c>
    </row>
    <row r="11" spans="1:7" ht="23.25" customHeight="1">
      <c r="A11" t="s">
        <v>15</v>
      </c>
      <c r="B11" s="4"/>
      <c r="C11" s="16" t="s">
        <v>16</v>
      </c>
      <c r="D11" s="51" t="s">
        <v>17</v>
      </c>
      <c r="E11" s="61"/>
      <c r="F11" s="62"/>
      <c r="G11" s="35">
        <v>2956</v>
      </c>
    </row>
    <row r="12" spans="2:7" ht="24" customHeight="1">
      <c r="B12" s="18" t="s">
        <v>18</v>
      </c>
      <c r="C12" s="19" t="s">
        <v>19</v>
      </c>
      <c r="D12" s="60" t="s">
        <v>20</v>
      </c>
      <c r="E12" s="65"/>
      <c r="F12" s="66"/>
      <c r="G12" s="33">
        <v>1280</v>
      </c>
    </row>
    <row r="13" spans="2:7" ht="24.75" customHeight="1">
      <c r="B13" s="18" t="s">
        <v>21</v>
      </c>
      <c r="C13" s="19" t="s">
        <v>22</v>
      </c>
      <c r="D13" s="39" t="s">
        <v>23</v>
      </c>
      <c r="E13" s="40"/>
      <c r="F13" s="41"/>
      <c r="G13" s="36">
        <v>3906</v>
      </c>
    </row>
    <row r="14" spans="2:7" ht="24" customHeight="1">
      <c r="B14" s="25"/>
      <c r="C14" s="16"/>
      <c r="D14" s="60" t="s">
        <v>24</v>
      </c>
      <c r="E14" s="40"/>
      <c r="F14" s="41"/>
      <c r="G14" s="24">
        <v>3906</v>
      </c>
    </row>
    <row r="15" spans="2:7" ht="22.5" customHeight="1">
      <c r="B15" s="4"/>
      <c r="C15" s="16"/>
      <c r="D15" s="51" t="s">
        <v>72</v>
      </c>
      <c r="E15" s="61"/>
      <c r="F15" s="62"/>
      <c r="G15" s="9">
        <v>186550</v>
      </c>
    </row>
    <row r="16" spans="2:7" ht="15" customHeight="1">
      <c r="B16" s="4"/>
      <c r="C16" s="16"/>
      <c r="D16" s="47" t="s">
        <v>31</v>
      </c>
      <c r="E16" s="40"/>
      <c r="F16" s="41"/>
      <c r="G16" s="24">
        <v>100</v>
      </c>
    </row>
    <row r="17" spans="2:7" ht="23.25" customHeight="1">
      <c r="B17" s="4"/>
      <c r="C17" s="16"/>
      <c r="D17" s="39" t="s">
        <v>25</v>
      </c>
      <c r="E17" s="40"/>
      <c r="F17" s="41"/>
      <c r="G17" s="9">
        <v>4150</v>
      </c>
    </row>
    <row r="18" spans="2:7" ht="12.75">
      <c r="B18" s="4"/>
      <c r="C18" s="17"/>
      <c r="D18" s="42" t="s">
        <v>26</v>
      </c>
      <c r="E18" s="43"/>
      <c r="F18" s="44"/>
      <c r="G18" s="9">
        <v>2181</v>
      </c>
    </row>
    <row r="19" spans="2:7" ht="12.75">
      <c r="B19" s="4"/>
      <c r="C19" s="16"/>
      <c r="D19" s="42" t="s">
        <v>27</v>
      </c>
      <c r="E19" s="43"/>
      <c r="F19" s="44"/>
      <c r="G19" s="24">
        <v>7338</v>
      </c>
    </row>
    <row r="20" spans="2:8" ht="12.75">
      <c r="B20" s="25"/>
      <c r="C20" s="20" t="s">
        <v>28</v>
      </c>
      <c r="D20" s="42"/>
      <c r="E20" s="45"/>
      <c r="F20" s="46"/>
      <c r="G20" s="10">
        <f>G19+G18+G17+G16+G15+G14+G13</f>
        <v>208131</v>
      </c>
      <c r="H20" s="11"/>
    </row>
    <row r="21" spans="2:7" ht="12.75">
      <c r="B21" s="25"/>
      <c r="C21" s="20"/>
      <c r="D21" s="42" t="s">
        <v>29</v>
      </c>
      <c r="E21" s="43"/>
      <c r="F21" s="44"/>
      <c r="G21" s="10">
        <f>G20+G12+G11+G10+G9</f>
        <v>218642</v>
      </c>
    </row>
    <row r="22" spans="2:8" ht="18" customHeight="1">
      <c r="B22" s="4"/>
      <c r="C22" s="16"/>
      <c r="D22" s="39" t="s">
        <v>30</v>
      </c>
      <c r="E22" s="40"/>
      <c r="F22" s="41"/>
      <c r="G22" s="10">
        <f>G6-G21</f>
        <v>693373.0599999999</v>
      </c>
      <c r="H22" s="11"/>
    </row>
    <row r="23" spans="2:7" ht="14.25" customHeight="1">
      <c r="B23" s="4" t="s">
        <v>32</v>
      </c>
      <c r="C23" s="37" t="s">
        <v>33</v>
      </c>
      <c r="D23" s="51" t="s">
        <v>34</v>
      </c>
      <c r="E23" s="40"/>
      <c r="F23" s="41"/>
      <c r="G23" s="24">
        <v>12536</v>
      </c>
    </row>
    <row r="24" spans="2:7" ht="15" customHeight="1">
      <c r="B24" s="4"/>
      <c r="C24" s="17"/>
      <c r="D24" s="47" t="s">
        <v>36</v>
      </c>
      <c r="E24" s="40"/>
      <c r="F24" s="41"/>
      <c r="G24" s="9">
        <v>400</v>
      </c>
    </row>
    <row r="25" spans="2:7" ht="12.75" hidden="1">
      <c r="B25" s="4"/>
      <c r="C25" s="16"/>
      <c r="D25" s="56"/>
      <c r="E25" s="57"/>
      <c r="F25" s="58"/>
      <c r="G25" s="10"/>
    </row>
    <row r="26" spans="2:7" ht="12.75" hidden="1">
      <c r="B26" s="25"/>
      <c r="C26" s="16"/>
      <c r="D26" s="56"/>
      <c r="E26" s="57"/>
      <c r="F26" s="58"/>
      <c r="G26" s="9"/>
    </row>
    <row r="27" spans="2:7" ht="24.75" customHeight="1">
      <c r="B27" s="4"/>
      <c r="C27" s="16"/>
      <c r="D27" s="51" t="s">
        <v>37</v>
      </c>
      <c r="E27" s="40"/>
      <c r="F27" s="41"/>
      <c r="G27" s="24">
        <v>2213.4</v>
      </c>
    </row>
    <row r="28" spans="2:8" ht="24.75" customHeight="1">
      <c r="B28" s="25"/>
      <c r="C28" s="16"/>
      <c r="D28" s="47" t="s">
        <v>40</v>
      </c>
      <c r="E28" s="63"/>
      <c r="F28" s="64"/>
      <c r="G28" s="24">
        <v>3487.97</v>
      </c>
      <c r="H28" t="s">
        <v>35</v>
      </c>
    </row>
    <row r="29" spans="2:8" ht="12.75">
      <c r="B29" s="25"/>
      <c r="C29" s="16"/>
      <c r="D29" s="72" t="s">
        <v>38</v>
      </c>
      <c r="E29" s="45"/>
      <c r="F29" s="46"/>
      <c r="G29" s="9">
        <v>485.6</v>
      </c>
      <c r="H29" s="11"/>
    </row>
    <row r="30" spans="2:8" ht="36" customHeight="1">
      <c r="B30" s="25"/>
      <c r="C30" s="16"/>
      <c r="D30" s="51" t="s">
        <v>54</v>
      </c>
      <c r="E30" s="61"/>
      <c r="F30" s="62"/>
      <c r="G30" s="9">
        <v>220</v>
      </c>
      <c r="H30" s="11"/>
    </row>
    <row r="31" spans="2:7" ht="12.75">
      <c r="B31" s="25"/>
      <c r="C31" s="37" t="s">
        <v>39</v>
      </c>
      <c r="D31" s="42"/>
      <c r="E31" s="45"/>
      <c r="F31" s="46"/>
      <c r="G31" s="10">
        <f>G30+G29+G28+G27+G24+G23</f>
        <v>19342.97</v>
      </c>
    </row>
    <row r="32" spans="2:7" ht="12.75">
      <c r="B32" s="4" t="s">
        <v>41</v>
      </c>
      <c r="C32" s="37" t="s">
        <v>42</v>
      </c>
      <c r="D32" s="72" t="s">
        <v>43</v>
      </c>
      <c r="E32" s="45"/>
      <c r="F32" s="46"/>
      <c r="G32" s="24">
        <v>516</v>
      </c>
    </row>
    <row r="33" spans="2:7" ht="25.5" customHeight="1">
      <c r="B33" s="25"/>
      <c r="C33" s="16"/>
      <c r="D33" s="51" t="s">
        <v>44</v>
      </c>
      <c r="E33" s="63"/>
      <c r="F33" s="64"/>
      <c r="G33" s="24">
        <v>3898</v>
      </c>
    </row>
    <row r="34" spans="2:7" ht="23.25" customHeight="1">
      <c r="B34" s="25"/>
      <c r="C34" s="16"/>
      <c r="D34" s="51" t="s">
        <v>45</v>
      </c>
      <c r="E34" s="65"/>
      <c r="F34" s="66"/>
      <c r="G34" s="6">
        <v>1271</v>
      </c>
    </row>
    <row r="35" spans="2:7" ht="15" customHeight="1">
      <c r="B35" s="25"/>
      <c r="C35" s="16"/>
      <c r="D35" s="47" t="s">
        <v>36</v>
      </c>
      <c r="E35" s="40"/>
      <c r="F35" s="41"/>
      <c r="G35" s="24">
        <v>200</v>
      </c>
    </row>
    <row r="36" spans="2:7" ht="15" customHeight="1">
      <c r="B36" s="25"/>
      <c r="C36" s="16"/>
      <c r="D36" s="51" t="s">
        <v>55</v>
      </c>
      <c r="E36" s="52"/>
      <c r="F36" s="53"/>
      <c r="G36" s="24">
        <v>780</v>
      </c>
    </row>
    <row r="37" spans="2:7" ht="23.25" customHeight="1">
      <c r="B37" s="25"/>
      <c r="C37" s="16"/>
      <c r="D37" s="51" t="s">
        <v>56</v>
      </c>
      <c r="E37" s="52"/>
      <c r="F37" s="53"/>
      <c r="G37" s="24">
        <v>3555.5</v>
      </c>
    </row>
    <row r="38" spans="2:8" ht="12.75">
      <c r="B38" s="25"/>
      <c r="C38" s="37" t="s">
        <v>46</v>
      </c>
      <c r="D38" s="42"/>
      <c r="E38" s="43"/>
      <c r="F38" s="44"/>
      <c r="G38" s="10">
        <f>G37+G36+G35+G34+G33+G32</f>
        <v>10220.5</v>
      </c>
      <c r="H38" s="11"/>
    </row>
    <row r="39" spans="2:7" ht="18" customHeight="1">
      <c r="B39" s="4" t="s">
        <v>47</v>
      </c>
      <c r="C39" s="37" t="s">
        <v>48</v>
      </c>
      <c r="D39" s="51" t="s">
        <v>49</v>
      </c>
      <c r="E39" s="40"/>
      <c r="F39" s="41"/>
      <c r="G39" s="24">
        <v>460</v>
      </c>
    </row>
    <row r="40" spans="2:7" ht="22.5" customHeight="1">
      <c r="B40" s="25"/>
      <c r="C40" s="16"/>
      <c r="D40" s="47" t="s">
        <v>50</v>
      </c>
      <c r="E40" s="65"/>
      <c r="F40" s="66"/>
      <c r="G40" s="24">
        <v>816</v>
      </c>
    </row>
    <row r="41" spans="2:7" ht="22.5" customHeight="1">
      <c r="B41" s="25"/>
      <c r="C41" s="16"/>
      <c r="D41" s="51" t="s">
        <v>57</v>
      </c>
      <c r="E41" s="52"/>
      <c r="F41" s="53"/>
      <c r="G41" s="24">
        <v>31950</v>
      </c>
    </row>
    <row r="42" spans="2:7" ht="22.5" customHeight="1">
      <c r="B42" s="25"/>
      <c r="C42" s="16"/>
      <c r="D42" s="47" t="s">
        <v>58</v>
      </c>
      <c r="E42" s="52"/>
      <c r="F42" s="53"/>
      <c r="G42" s="24">
        <v>32733.34</v>
      </c>
    </row>
    <row r="43" spans="2:7" ht="12" customHeight="1">
      <c r="B43" s="25"/>
      <c r="C43" s="37" t="s">
        <v>51</v>
      </c>
      <c r="D43" s="42"/>
      <c r="E43" s="45"/>
      <c r="F43" s="46"/>
      <c r="G43" s="10">
        <f>G42+G41+G40+G39</f>
        <v>65959.34</v>
      </c>
    </row>
    <row r="44" spans="2:8" ht="15" customHeight="1">
      <c r="B44" s="25"/>
      <c r="C44" s="16"/>
      <c r="D44" s="67" t="s">
        <v>52</v>
      </c>
      <c r="E44" s="43"/>
      <c r="F44" s="44"/>
      <c r="G44" s="34">
        <f>G21+G31+G38+G43</f>
        <v>314164.81</v>
      </c>
      <c r="H44" s="11"/>
    </row>
    <row r="45" spans="2:8" ht="12" customHeight="1">
      <c r="B45" s="25"/>
      <c r="C45" s="16"/>
      <c r="D45" s="47" t="s">
        <v>53</v>
      </c>
      <c r="E45" s="40"/>
      <c r="F45" s="41"/>
      <c r="G45" s="34">
        <f>G6-G44</f>
        <v>597850.25</v>
      </c>
      <c r="H45" s="11"/>
    </row>
    <row r="46" spans="2:8" ht="25.5" customHeight="1">
      <c r="B46" s="4" t="s">
        <v>61</v>
      </c>
      <c r="C46" s="37" t="s">
        <v>62</v>
      </c>
      <c r="D46" s="47" t="s">
        <v>63</v>
      </c>
      <c r="E46" s="40"/>
      <c r="F46" s="41"/>
      <c r="G46" s="10">
        <v>10106.12</v>
      </c>
      <c r="H46" s="11"/>
    </row>
    <row r="47" spans="2:7" ht="22.5" customHeight="1">
      <c r="B47" s="37">
        <v>10</v>
      </c>
      <c r="C47" s="37" t="s">
        <v>64</v>
      </c>
      <c r="D47" s="51" t="s">
        <v>65</v>
      </c>
      <c r="E47" s="40"/>
      <c r="F47" s="41"/>
      <c r="G47" s="9">
        <v>50284</v>
      </c>
    </row>
    <row r="48" spans="2:7" ht="23.25" customHeight="1">
      <c r="B48" s="25"/>
      <c r="C48" s="16"/>
      <c r="D48" s="51" t="s">
        <v>66</v>
      </c>
      <c r="E48" s="40"/>
      <c r="F48" s="41"/>
      <c r="G48" s="9">
        <v>138417</v>
      </c>
    </row>
    <row r="49" spans="2:7" ht="15.75" customHeight="1">
      <c r="B49" s="25"/>
      <c r="C49" s="37" t="s">
        <v>67</v>
      </c>
      <c r="D49" s="39"/>
      <c r="E49" s="40"/>
      <c r="F49" s="41"/>
      <c r="G49" s="10">
        <f>G48+G47</f>
        <v>188701</v>
      </c>
    </row>
    <row r="50" spans="2:7" ht="12" customHeight="1">
      <c r="B50" s="37">
        <v>11</v>
      </c>
      <c r="C50" s="37" t="s">
        <v>68</v>
      </c>
      <c r="D50" s="47" t="s">
        <v>69</v>
      </c>
      <c r="E50" s="40"/>
      <c r="F50" s="41"/>
      <c r="G50" s="10">
        <v>710</v>
      </c>
    </row>
    <row r="51" spans="2:8" ht="12" customHeight="1">
      <c r="B51" s="16"/>
      <c r="C51" s="16"/>
      <c r="D51" s="67" t="s">
        <v>70</v>
      </c>
      <c r="E51" s="43"/>
      <c r="F51" s="44"/>
      <c r="G51" s="10">
        <f>G50+G49+G46+G44</f>
        <v>513681.93</v>
      </c>
      <c r="H51" s="11"/>
    </row>
    <row r="52" spans="2:8" ht="12.75" customHeight="1">
      <c r="B52" s="25"/>
      <c r="C52" s="16"/>
      <c r="D52" s="47" t="s">
        <v>71</v>
      </c>
      <c r="E52" s="40"/>
      <c r="F52" s="41"/>
      <c r="G52" s="10">
        <f>G45-G46-G49-G50</f>
        <v>398333.13</v>
      </c>
      <c r="H52" s="11"/>
    </row>
    <row r="53" spans="2:7" ht="13.5" customHeight="1">
      <c r="B53" s="25"/>
      <c r="C53" s="16"/>
      <c r="D53" s="60"/>
      <c r="E53" s="40"/>
      <c r="F53" s="41"/>
      <c r="G53" s="9"/>
    </row>
    <row r="54" spans="2:7" ht="12" customHeight="1">
      <c r="B54" s="25"/>
      <c r="C54" s="16"/>
      <c r="D54" s="42"/>
      <c r="E54" s="43"/>
      <c r="F54" s="44"/>
      <c r="G54" s="9"/>
    </row>
    <row r="55" spans="2:7" ht="12" customHeight="1">
      <c r="B55" s="25"/>
      <c r="C55" s="16"/>
      <c r="D55" s="42"/>
      <c r="E55" s="43"/>
      <c r="F55" s="44"/>
      <c r="G55" s="9"/>
    </row>
    <row r="56" spans="2:7" ht="12" customHeight="1">
      <c r="B56" s="25"/>
      <c r="C56" s="16"/>
      <c r="D56" s="42"/>
      <c r="E56" s="43"/>
      <c r="F56" s="44"/>
      <c r="G56" s="5"/>
    </row>
    <row r="57" spans="2:7" ht="12" customHeight="1">
      <c r="B57" s="25"/>
      <c r="C57" s="16"/>
      <c r="D57" s="42"/>
      <c r="E57" s="43"/>
      <c r="F57" s="44"/>
      <c r="G57" s="6"/>
    </row>
    <row r="58" spans="2:7" ht="12" customHeight="1">
      <c r="B58" s="25"/>
      <c r="C58" s="16"/>
      <c r="D58" s="42"/>
      <c r="E58" s="43"/>
      <c r="F58" s="44"/>
      <c r="G58" s="6"/>
    </row>
    <row r="59" spans="2:7" ht="12.75">
      <c r="B59" s="25"/>
      <c r="C59" s="26"/>
      <c r="D59" s="56"/>
      <c r="E59" s="43"/>
      <c r="F59" s="44"/>
      <c r="G59" s="26"/>
    </row>
    <row r="60" spans="2:7" ht="12.75">
      <c r="B60" s="25"/>
      <c r="C60" s="26"/>
      <c r="D60" s="56"/>
      <c r="E60" s="57"/>
      <c r="F60" s="58"/>
      <c r="G60" s="26"/>
    </row>
    <row r="61" spans="2:7" ht="12.75">
      <c r="B61" s="4"/>
      <c r="C61" s="17"/>
      <c r="D61" s="56"/>
      <c r="E61" s="43"/>
      <c r="F61" s="44"/>
      <c r="G61" s="6"/>
    </row>
    <row r="62" spans="2:7" s="8" customFormat="1" ht="12.75">
      <c r="B62" s="4"/>
      <c r="C62" s="16"/>
      <c r="D62" s="42"/>
      <c r="E62" s="43"/>
      <c r="F62" s="44"/>
      <c r="G62" s="7"/>
    </row>
    <row r="63" spans="2:7" ht="12.75">
      <c r="B63" s="25"/>
      <c r="C63" s="16"/>
      <c r="D63" s="42"/>
      <c r="E63" s="45"/>
      <c r="F63" s="46"/>
      <c r="G63" s="6"/>
    </row>
    <row r="64" spans="2:7" s="8" customFormat="1" ht="12.75">
      <c r="B64" s="4"/>
      <c r="C64" s="17"/>
      <c r="D64" s="42"/>
      <c r="E64" s="43"/>
      <c r="F64" s="44"/>
      <c r="G64" s="7"/>
    </row>
    <row r="65" spans="2:7" s="8" customFormat="1" ht="12.75">
      <c r="B65" s="4"/>
      <c r="C65" s="16"/>
      <c r="D65" s="56"/>
      <c r="E65" s="43"/>
      <c r="F65" s="44"/>
      <c r="G65" s="5"/>
    </row>
    <row r="66" spans="2:7" ht="12.75">
      <c r="B66" s="4"/>
      <c r="C66" s="16"/>
      <c r="D66" s="68"/>
      <c r="E66" s="69"/>
      <c r="F66" s="69"/>
      <c r="G66" s="7"/>
    </row>
    <row r="67" spans="2:7" ht="12.75">
      <c r="B67" s="25"/>
      <c r="C67" s="16"/>
      <c r="D67" s="42"/>
      <c r="E67" s="43"/>
      <c r="F67" s="44"/>
      <c r="G67" s="6"/>
    </row>
    <row r="68" spans="2:7" ht="12.75">
      <c r="B68" s="4"/>
      <c r="C68" s="16"/>
      <c r="D68" s="68"/>
      <c r="E68" s="69"/>
      <c r="F68" s="69"/>
      <c r="G68" s="7"/>
    </row>
    <row r="69" spans="2:7" ht="12.75">
      <c r="B69" s="4"/>
      <c r="C69" s="16"/>
      <c r="D69" s="42"/>
      <c r="E69" s="57"/>
      <c r="F69" s="58"/>
      <c r="G69" s="7"/>
    </row>
    <row r="70" spans="2:7" ht="12.75">
      <c r="B70" s="4"/>
      <c r="C70" s="16"/>
      <c r="D70" s="42"/>
      <c r="E70" s="57"/>
      <c r="F70" s="58"/>
      <c r="G70" s="7"/>
    </row>
    <row r="71" spans="2:7" ht="282.75" customHeight="1">
      <c r="B71" s="5"/>
      <c r="C71" s="16"/>
      <c r="D71" s="48"/>
      <c r="E71" s="49"/>
      <c r="F71" s="50"/>
      <c r="G71" s="7"/>
    </row>
    <row r="72" spans="2:8" ht="12.75">
      <c r="B72" s="12"/>
      <c r="C72" s="12"/>
      <c r="D72" s="13"/>
      <c r="E72" s="13"/>
      <c r="F72" s="13"/>
      <c r="G72" s="14"/>
      <c r="H72" s="11"/>
    </row>
    <row r="73" spans="2:8" ht="12.75">
      <c r="B73" s="12"/>
      <c r="C73" s="12"/>
      <c r="D73" s="13"/>
      <c r="E73" s="13"/>
      <c r="F73" s="13"/>
      <c r="G73" s="14"/>
      <c r="H73" s="11"/>
    </row>
    <row r="74" spans="2:7" ht="12.75">
      <c r="B74" s="54"/>
      <c r="C74" s="55"/>
      <c r="D74" s="55"/>
      <c r="E74" s="55"/>
      <c r="F74" s="55"/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</sheetData>
  <sheetProtection/>
  <mergeCells count="70">
    <mergeCell ref="B6:F6"/>
    <mergeCell ref="D12:F12"/>
    <mergeCell ref="D9:F9"/>
    <mergeCell ref="D11:F11"/>
    <mergeCell ref="D27:F27"/>
    <mergeCell ref="D25:F25"/>
    <mergeCell ref="D26:F26"/>
    <mergeCell ref="D56:F56"/>
    <mergeCell ref="D36:F36"/>
    <mergeCell ref="D32:F32"/>
    <mergeCell ref="D40:F40"/>
    <mergeCell ref="D35:F35"/>
    <mergeCell ref="D51:F51"/>
    <mergeCell ref="D52:F52"/>
    <mergeCell ref="D38:F38"/>
    <mergeCell ref="D39:F39"/>
    <mergeCell ref="D43:F43"/>
    <mergeCell ref="D53:F53"/>
    <mergeCell ref="D47:F47"/>
    <mergeCell ref="D48:F48"/>
    <mergeCell ref="D54:F54"/>
    <mergeCell ref="D57:F57"/>
    <mergeCell ref="D63:F63"/>
    <mergeCell ref="D66:F66"/>
    <mergeCell ref="D69:F69"/>
    <mergeCell ref="D67:F67"/>
    <mergeCell ref="D55:F55"/>
    <mergeCell ref="D61:F61"/>
    <mergeCell ref="D59:F59"/>
    <mergeCell ref="D68:F68"/>
    <mergeCell ref="C1:F1"/>
    <mergeCell ref="A2:G2"/>
    <mergeCell ref="A3:G3"/>
    <mergeCell ref="D16:F16"/>
    <mergeCell ref="D14:F14"/>
    <mergeCell ref="D10:F10"/>
    <mergeCell ref="D15:F15"/>
    <mergeCell ref="B7:G7"/>
    <mergeCell ref="D8:F8"/>
    <mergeCell ref="D13:F13"/>
    <mergeCell ref="B74:F74"/>
    <mergeCell ref="D60:F60"/>
    <mergeCell ref="D45:F45"/>
    <mergeCell ref="D23:F23"/>
    <mergeCell ref="D49:F49"/>
    <mergeCell ref="D37:F37"/>
    <mergeCell ref="D70:F70"/>
    <mergeCell ref="D46:F46"/>
    <mergeCell ref="D33:F33"/>
    <mergeCell ref="D34:F34"/>
    <mergeCell ref="D58:F58"/>
    <mergeCell ref="D20:F20"/>
    <mergeCell ref="D71:F71"/>
    <mergeCell ref="D50:F50"/>
    <mergeCell ref="D41:F41"/>
    <mergeCell ref="D42:F42"/>
    <mergeCell ref="D62:F62"/>
    <mergeCell ref="D64:F64"/>
    <mergeCell ref="D65:F65"/>
    <mergeCell ref="D44:F44"/>
    <mergeCell ref="D17:F17"/>
    <mergeCell ref="D18:F18"/>
    <mergeCell ref="D21:F21"/>
    <mergeCell ref="D31:F31"/>
    <mergeCell ref="D24:F24"/>
    <mergeCell ref="D19:F19"/>
    <mergeCell ref="D22:F22"/>
    <mergeCell ref="D28:F28"/>
    <mergeCell ref="D30:F30"/>
    <mergeCell ref="D29:F29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2013-03-06T09:14:56Z</cp:lastPrinted>
  <dcterms:created xsi:type="dcterms:W3CDTF">1996-10-08T23:32:33Z</dcterms:created>
  <dcterms:modified xsi:type="dcterms:W3CDTF">2013-03-17T11:57:25Z</dcterms:modified>
  <cp:category/>
  <cp:version/>
  <cp:contentType/>
  <cp:contentStatus/>
</cp:coreProperties>
</file>